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z-walt\Covid-19\lib\Life-Expectancy\"/>
    </mc:Choice>
  </mc:AlternateContent>
  <xr:revisionPtr revIDLastSave="0" documentId="13_ncr:1_{7028A9EE-659E-43F0-B773-4AFD2B1EB60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 Life Expect 2011" sheetId="2" r:id="rId1"/>
  </sheets>
  <definedNames>
    <definedName name="ss" localSheetId="0">' Life Expect 2011'!$A$129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2" l="1"/>
  <c r="K68" i="2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I67" i="2"/>
  <c r="J67" i="2" s="1"/>
  <c r="H68" i="2" s="1"/>
  <c r="I68" i="2" l="1"/>
  <c r="J68" i="2" s="1"/>
  <c r="H69" i="2" s="1"/>
  <c r="I69" i="2" s="1"/>
  <c r="J69" i="2" s="1"/>
  <c r="H70" i="2" s="1"/>
  <c r="I70" i="2" s="1"/>
  <c r="J70" i="2" s="1"/>
  <c r="H71" i="2" s="1"/>
  <c r="I71" i="2" s="1"/>
  <c r="J71" i="2" s="1"/>
  <c r="H72" i="2" s="1"/>
  <c r="I72" i="2" s="1"/>
  <c r="J72" i="2" s="1"/>
  <c r="H73" i="2" s="1"/>
  <c r="I73" i="2" s="1"/>
  <c r="J73" i="2" s="1"/>
  <c r="H74" i="2" s="1"/>
  <c r="I74" i="2" s="1"/>
  <c r="J74" i="2" s="1"/>
  <c r="H75" i="2" s="1"/>
  <c r="I75" i="2" s="1"/>
  <c r="J75" i="2" s="1"/>
  <c r="H76" i="2" s="1"/>
  <c r="I76" i="2" s="1"/>
  <c r="J76" i="2" s="1"/>
  <c r="H77" i="2" s="1"/>
  <c r="I77" i="2" s="1"/>
  <c r="J77" i="2" s="1"/>
  <c r="H78" i="2" s="1"/>
  <c r="I78" i="2" s="1"/>
  <c r="J78" i="2" s="1"/>
  <c r="H79" i="2" s="1"/>
  <c r="I79" i="2" s="1"/>
  <c r="J79" i="2" s="1"/>
  <c r="H80" i="2" s="1"/>
  <c r="I80" i="2" s="1"/>
  <c r="J80" i="2" s="1"/>
  <c r="H81" i="2" s="1"/>
  <c r="I81" i="2" s="1"/>
  <c r="J81" i="2" s="1"/>
  <c r="H82" i="2" s="1"/>
  <c r="I82" i="2" s="1"/>
  <c r="J82" i="2" s="1"/>
  <c r="H83" i="2" s="1"/>
  <c r="I83" i="2" s="1"/>
  <c r="J83" i="2" s="1"/>
  <c r="H84" i="2" s="1"/>
  <c r="I84" i="2" s="1"/>
  <c r="J84" i="2" s="1"/>
  <c r="H85" i="2" s="1"/>
  <c r="I85" i="2" s="1"/>
  <c r="J85" i="2" s="1"/>
  <c r="H86" i="2" s="1"/>
  <c r="I86" i="2" s="1"/>
  <c r="J86" i="2" s="1"/>
  <c r="H87" i="2" s="1"/>
  <c r="I87" i="2" s="1"/>
  <c r="J87" i="2" s="1"/>
  <c r="H88" i="2" s="1"/>
  <c r="I88" i="2" s="1"/>
  <c r="J88" i="2" s="1"/>
  <c r="H89" i="2" s="1"/>
  <c r="I89" i="2" s="1"/>
  <c r="J89" i="2" s="1"/>
  <c r="H90" i="2" s="1"/>
  <c r="I90" i="2" s="1"/>
  <c r="J90" i="2" s="1"/>
  <c r="H91" i="2" s="1"/>
  <c r="I91" i="2" s="1"/>
  <c r="J91" i="2" s="1"/>
  <c r="H92" i="2" s="1"/>
  <c r="I92" i="2" s="1"/>
  <c r="J92" i="2" s="1"/>
  <c r="H93" i="2" s="1"/>
  <c r="I93" i="2" s="1"/>
  <c r="J93" i="2" s="1"/>
  <c r="H94" i="2" s="1"/>
  <c r="I94" i="2" s="1"/>
  <c r="J94" i="2" s="1"/>
  <c r="H95" i="2" s="1"/>
  <c r="I95" i="2" s="1"/>
  <c r="J95" i="2" s="1"/>
  <c r="H96" i="2" s="1"/>
  <c r="I96" i="2" s="1"/>
  <c r="J96" i="2" s="1"/>
  <c r="H97" i="2" s="1"/>
  <c r="I97" i="2" s="1"/>
  <c r="J97" i="2" s="1"/>
  <c r="H98" i="2" s="1"/>
  <c r="I98" i="2" s="1"/>
  <c r="J98" i="2" s="1"/>
  <c r="H99" i="2" s="1"/>
  <c r="I99" i="2" s="1"/>
  <c r="J99" i="2" s="1"/>
  <c r="H100" i="2" s="1"/>
  <c r="I100" i="2" s="1"/>
  <c r="J100" i="2" s="1"/>
  <c r="H101" i="2" s="1"/>
  <c r="I101" i="2" s="1"/>
  <c r="J101" i="2" s="1"/>
  <c r="H102" i="2" s="1"/>
  <c r="I102" i="2" s="1"/>
  <c r="J102" i="2" s="1"/>
  <c r="H103" i="2" s="1"/>
  <c r="I103" i="2" s="1"/>
  <c r="J103" i="2" s="1"/>
  <c r="H104" i="2" s="1"/>
  <c r="I104" i="2" s="1"/>
  <c r="J104" i="2" s="1"/>
  <c r="H105" i="2" s="1"/>
  <c r="I105" i="2" s="1"/>
  <c r="J105" i="2" s="1"/>
  <c r="H106" i="2" s="1"/>
  <c r="I106" i="2" s="1"/>
  <c r="J106" i="2" s="1"/>
  <c r="H107" i="2" s="1"/>
  <c r="I107" i="2" s="1"/>
  <c r="J107" i="2" s="1"/>
  <c r="H108" i="2" s="1"/>
  <c r="I108" i="2" s="1"/>
  <c r="J108" i="2" s="1"/>
</calcChain>
</file>

<file path=xl/sharedStrings.xml><?xml version="1.0" encoding="utf-8"?>
<sst xmlns="http://schemas.openxmlformats.org/spreadsheetml/2006/main" count="21" uniqueCount="15">
  <si>
    <t>Period Life Table, 2011</t>
  </si>
  <si>
    <t>Exact</t>
  </si>
  <si>
    <t>age</t>
  </si>
  <si>
    <t>Male</t>
  </si>
  <si>
    <t>Female</t>
  </si>
  <si>
    <t>Death</t>
  </si>
  <si>
    <t>probability a</t>
  </si>
  <si>
    <t>Number of</t>
  </si>
  <si>
    <t>lives b</t>
  </si>
  <si>
    <t>Life</t>
  </si>
  <si>
    <t>expectancy</t>
  </si>
  <si>
    <r>
      <t xml:space="preserve">  </t>
    </r>
    <r>
      <rPr>
        <vertAlign val="superscript"/>
        <sz val="7.5"/>
        <color theme="1"/>
        <rFont val="Calibri"/>
        <family val="2"/>
        <scheme val="minor"/>
      </rPr>
      <t>a</t>
    </r>
    <r>
      <rPr>
        <sz val="7.5"/>
        <color theme="1"/>
        <rFont val="Calibri"/>
        <family val="2"/>
        <scheme val="minor"/>
      </rPr>
      <t xml:space="preserve"> Probability of dying within one year.</t>
    </r>
  </si>
  <si>
    <r>
      <t>   </t>
    </r>
    <r>
      <rPr>
        <vertAlign val="superscript"/>
        <sz val="7.5"/>
        <color theme="1"/>
        <rFont val="Calibri"/>
        <family val="2"/>
        <scheme val="minor"/>
      </rPr>
      <t>b</t>
    </r>
    <r>
      <rPr>
        <sz val="7.5"/>
        <color theme="1"/>
        <rFont val="Calibri"/>
        <family val="2"/>
        <scheme val="minor"/>
      </rPr>
      <t xml:space="preserve">Number of survivors out of 100,000 born alive. </t>
    </r>
  </si>
  <si>
    <t xml:space="preserve"> Note: The period life expectancy at a given age for 2011 represents the average number of years of life remaining if a group of persons at that age were to experience the mortality rates for 2011 over the course of their remaining life. </t>
  </si>
  <si>
    <t>The Social Security area population is comprised of (1) residents of the 50 States and the District of Columbia (adjusted for net census undercount); (2) civilian residents of Puerto Rico, the Virgin Islands, Guam, American Samoa and the Northern Mariana Islands; (3) Federal civilian employees and persons in the U.S. Armed Forces abroad and their dependents; (4) non-citizens living abroad who are insured for Social Security benefits; and (5) all other U.S. citizens abroad.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</si>
</sst>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vertAlign val="superscript"/>
      <sz val="7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4" xfId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2" borderId="3" xfId="0" applyFill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4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Life Expect 2011'!$A$65:$A$100</c:f>
              <c:numCache>
                <c:formatCode>General</c:formatCode>
                <c:ptCount val="36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</c:numCache>
            </c:numRef>
          </c:cat>
          <c:val>
            <c:numRef>
              <c:f>' Life Expect 2011'!$C$65:$C$100</c:f>
              <c:numCache>
                <c:formatCode>#,##0</c:formatCode>
                <c:ptCount val="36"/>
                <c:pt idx="0">
                  <c:v>85995</c:v>
                </c:pt>
                <c:pt idx="1">
                  <c:v>85060</c:v>
                </c:pt>
                <c:pt idx="2">
                  <c:v>84075</c:v>
                </c:pt>
                <c:pt idx="3">
                  <c:v>83032</c:v>
                </c:pt>
                <c:pt idx="4">
                  <c:v>81925</c:v>
                </c:pt>
                <c:pt idx="5">
                  <c:v>80748</c:v>
                </c:pt>
                <c:pt idx="6">
                  <c:v>79492</c:v>
                </c:pt>
                <c:pt idx="7">
                  <c:v>78151</c:v>
                </c:pt>
                <c:pt idx="8">
                  <c:v>76717</c:v>
                </c:pt>
                <c:pt idx="9">
                  <c:v>75185</c:v>
                </c:pt>
                <c:pt idx="10">
                  <c:v>73548</c:v>
                </c:pt>
                <c:pt idx="11">
                  <c:v>71795</c:v>
                </c:pt>
                <c:pt idx="12">
                  <c:v>69917</c:v>
                </c:pt>
                <c:pt idx="13">
                  <c:v>67915</c:v>
                </c:pt>
                <c:pt idx="14">
                  <c:v>65796</c:v>
                </c:pt>
                <c:pt idx="15">
                  <c:v>63559</c:v>
                </c:pt>
                <c:pt idx="16">
                  <c:v>61195</c:v>
                </c:pt>
                <c:pt idx="17">
                  <c:v>58692</c:v>
                </c:pt>
                <c:pt idx="18">
                  <c:v>56048</c:v>
                </c:pt>
                <c:pt idx="19">
                  <c:v>53265</c:v>
                </c:pt>
                <c:pt idx="20">
                  <c:v>50344</c:v>
                </c:pt>
                <c:pt idx="21">
                  <c:v>47283</c:v>
                </c:pt>
                <c:pt idx="22">
                  <c:v>44091</c:v>
                </c:pt>
                <c:pt idx="23">
                  <c:v>40794</c:v>
                </c:pt>
                <c:pt idx="24">
                  <c:v>37424</c:v>
                </c:pt>
                <c:pt idx="25">
                  <c:v>34014</c:v>
                </c:pt>
                <c:pt idx="26">
                  <c:v>30589</c:v>
                </c:pt>
                <c:pt idx="27">
                  <c:v>27180</c:v>
                </c:pt>
                <c:pt idx="28">
                  <c:v>23822</c:v>
                </c:pt>
                <c:pt idx="29">
                  <c:v>20555</c:v>
                </c:pt>
                <c:pt idx="30">
                  <c:v>17429</c:v>
                </c:pt>
                <c:pt idx="31">
                  <c:v>14493</c:v>
                </c:pt>
                <c:pt idx="32">
                  <c:v>11797</c:v>
                </c:pt>
                <c:pt idx="33">
                  <c:v>9379</c:v>
                </c:pt>
                <c:pt idx="34">
                  <c:v>7270</c:v>
                </c:pt>
                <c:pt idx="35">
                  <c:v>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2-4727-9313-EF52932E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99688"/>
        <c:axId val="186180104"/>
      </c:lineChart>
      <c:catAx>
        <c:axId val="24849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80104"/>
        <c:crosses val="autoZero"/>
        <c:auto val="1"/>
        <c:lblAlgn val="ctr"/>
        <c:lblOffset val="100"/>
        <c:noMultiLvlLbl val="0"/>
      </c:catAx>
      <c:valAx>
        <c:axId val="18618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4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</xdr:colOff>
      <xdr:row>57</xdr:row>
      <xdr:rowOff>142875</xdr:rowOff>
    </xdr:from>
    <xdr:to>
      <xdr:col>18</xdr:col>
      <xdr:colOff>366712</xdr:colOff>
      <xdr:row>72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STATS/table4c6.html" TargetMode="External"/><Relationship Id="rId2" Type="http://schemas.openxmlformats.org/officeDocument/2006/relationships/hyperlink" Target="https://www.ssa.gov/OACT/STATS/table4c6.html" TargetMode="External"/><Relationship Id="rId1" Type="http://schemas.openxmlformats.org/officeDocument/2006/relationships/hyperlink" Target="https://www.ssa.gov/OACT/STATS/table4c6.htm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ssa.gov/OACT/STATS/table4c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9"/>
  <sheetViews>
    <sheetView tabSelected="1" workbookViewId="0">
      <selection sqref="A1:G1"/>
    </sheetView>
  </sheetViews>
  <sheetFormatPr defaultRowHeight="15" x14ac:dyDescent="0.25"/>
  <sheetData>
    <row r="1" spans="1:8" x14ac:dyDescent="0.25">
      <c r="A1" s="18" t="s">
        <v>0</v>
      </c>
      <c r="B1" s="19"/>
      <c r="C1" s="19"/>
      <c r="D1" s="19"/>
      <c r="E1" s="19"/>
      <c r="F1" s="19"/>
      <c r="G1" s="19"/>
    </row>
    <row r="2" spans="1:8" ht="15" customHeight="1" x14ac:dyDescent="0.25">
      <c r="A2" s="1" t="s">
        <v>1</v>
      </c>
      <c r="B2" s="20" t="s">
        <v>3</v>
      </c>
      <c r="C2" s="21"/>
      <c r="D2" s="22"/>
      <c r="E2" s="20" t="s">
        <v>4</v>
      </c>
      <c r="F2" s="21"/>
      <c r="G2" s="22"/>
    </row>
    <row r="3" spans="1:8" ht="30" x14ac:dyDescent="0.25">
      <c r="A3" s="2" t="s">
        <v>2</v>
      </c>
      <c r="B3" s="4" t="s">
        <v>5</v>
      </c>
      <c r="C3" s="4" t="s">
        <v>7</v>
      </c>
      <c r="D3" s="4" t="s">
        <v>9</v>
      </c>
      <c r="E3" s="4" t="s">
        <v>5</v>
      </c>
      <c r="F3" s="4" t="s">
        <v>7</v>
      </c>
      <c r="G3" s="4" t="s">
        <v>9</v>
      </c>
    </row>
    <row r="4" spans="1:8" ht="30" x14ac:dyDescent="0.25">
      <c r="A4" s="3"/>
      <c r="B4" s="5" t="s">
        <v>6</v>
      </c>
      <c r="C4" s="5" t="s">
        <v>8</v>
      </c>
      <c r="D4" s="6" t="s">
        <v>10</v>
      </c>
      <c r="E4" s="5" t="s">
        <v>6</v>
      </c>
      <c r="F4" s="5" t="s">
        <v>8</v>
      </c>
      <c r="G4" s="6" t="s">
        <v>10</v>
      </c>
    </row>
    <row r="5" spans="1:8" x14ac:dyDescent="0.25">
      <c r="A5" s="7">
        <v>0</v>
      </c>
      <c r="B5" s="8">
        <v>6.5690000000000002E-3</v>
      </c>
      <c r="C5" s="9">
        <v>100000</v>
      </c>
      <c r="D5" s="8">
        <v>76.180000000000007</v>
      </c>
      <c r="E5" s="8">
        <v>5.5129999999999997E-3</v>
      </c>
      <c r="F5" s="9">
        <v>100000</v>
      </c>
      <c r="G5" s="8">
        <v>80.95</v>
      </c>
      <c r="H5" s="14"/>
    </row>
    <row r="6" spans="1:8" x14ac:dyDescent="0.25">
      <c r="A6" s="7">
        <v>1</v>
      </c>
      <c r="B6" s="8">
        <v>4.44E-4</v>
      </c>
      <c r="C6" s="9">
        <v>99343</v>
      </c>
      <c r="D6" s="8">
        <v>75.69</v>
      </c>
      <c r="E6" s="8">
        <v>3.8200000000000002E-4</v>
      </c>
      <c r="F6" s="9">
        <v>99449</v>
      </c>
      <c r="G6" s="8">
        <v>80.39</v>
      </c>
    </row>
    <row r="7" spans="1:8" x14ac:dyDescent="0.25">
      <c r="A7" s="7">
        <v>2</v>
      </c>
      <c r="B7" s="8">
        <v>2.9100000000000003E-4</v>
      </c>
      <c r="C7" s="9">
        <v>99299</v>
      </c>
      <c r="D7" s="8">
        <v>74.72</v>
      </c>
      <c r="E7" s="8">
        <v>2.1800000000000001E-4</v>
      </c>
      <c r="F7" s="9">
        <v>99411</v>
      </c>
      <c r="G7" s="8">
        <v>79.42</v>
      </c>
    </row>
    <row r="8" spans="1:8" x14ac:dyDescent="0.25">
      <c r="A8" s="7">
        <v>3</v>
      </c>
      <c r="B8" s="8">
        <v>2.2599999999999999E-4</v>
      </c>
      <c r="C8" s="9">
        <v>99270</v>
      </c>
      <c r="D8" s="8">
        <v>73.739999999999995</v>
      </c>
      <c r="E8" s="8">
        <v>1.66E-4</v>
      </c>
      <c r="F8" s="9">
        <v>99389</v>
      </c>
      <c r="G8" s="8">
        <v>78.44</v>
      </c>
    </row>
    <row r="9" spans="1:8" x14ac:dyDescent="0.25">
      <c r="A9" s="7">
        <v>4</v>
      </c>
      <c r="B9" s="8">
        <v>1.73E-4</v>
      </c>
      <c r="C9" s="9">
        <v>99248</v>
      </c>
      <c r="D9" s="8">
        <v>72.760000000000005</v>
      </c>
      <c r="E9" s="8">
        <v>1.4300000000000001E-4</v>
      </c>
      <c r="F9" s="9">
        <v>99373</v>
      </c>
      <c r="G9" s="8">
        <v>77.45</v>
      </c>
    </row>
    <row r="10" spans="1:8" x14ac:dyDescent="0.25">
      <c r="A10" s="10">
        <v>5</v>
      </c>
      <c r="B10" s="11">
        <v>1.5799999999999999E-4</v>
      </c>
      <c r="C10" s="12">
        <v>99230</v>
      </c>
      <c r="D10" s="11">
        <v>71.77</v>
      </c>
      <c r="E10" s="11">
        <v>1.27E-4</v>
      </c>
      <c r="F10" s="12">
        <v>99358</v>
      </c>
      <c r="G10" s="11">
        <v>76.47</v>
      </c>
    </row>
    <row r="11" spans="1:8" x14ac:dyDescent="0.25">
      <c r="A11" s="10">
        <v>6</v>
      </c>
      <c r="B11" s="11">
        <v>1.47E-4</v>
      </c>
      <c r="C11" s="12">
        <v>99215</v>
      </c>
      <c r="D11" s="11">
        <v>70.78</v>
      </c>
      <c r="E11" s="11">
        <v>1.16E-4</v>
      </c>
      <c r="F11" s="12">
        <v>99346</v>
      </c>
      <c r="G11" s="11">
        <v>75.48</v>
      </c>
    </row>
    <row r="12" spans="1:8" x14ac:dyDescent="0.25">
      <c r="A12" s="10">
        <v>7</v>
      </c>
      <c r="B12" s="11">
        <v>1.36E-4</v>
      </c>
      <c r="C12" s="12">
        <v>99200</v>
      </c>
      <c r="D12" s="11">
        <v>69.790000000000006</v>
      </c>
      <c r="E12" s="11">
        <v>1.06E-4</v>
      </c>
      <c r="F12" s="12">
        <v>99334</v>
      </c>
      <c r="G12" s="11">
        <v>74.48</v>
      </c>
    </row>
    <row r="13" spans="1:8" x14ac:dyDescent="0.25">
      <c r="A13" s="10">
        <v>8</v>
      </c>
      <c r="B13" s="11">
        <v>1.21E-4</v>
      </c>
      <c r="C13" s="12">
        <v>99187</v>
      </c>
      <c r="D13" s="11">
        <v>68.8</v>
      </c>
      <c r="E13" s="11">
        <v>9.7999999999999997E-5</v>
      </c>
      <c r="F13" s="12">
        <v>99324</v>
      </c>
      <c r="G13" s="11">
        <v>73.489999999999995</v>
      </c>
    </row>
    <row r="14" spans="1:8" x14ac:dyDescent="0.25">
      <c r="A14" s="10">
        <v>9</v>
      </c>
      <c r="B14" s="11">
        <v>1.0399999999999999E-4</v>
      </c>
      <c r="C14" s="12">
        <v>99175</v>
      </c>
      <c r="D14" s="11">
        <v>67.81</v>
      </c>
      <c r="E14" s="11">
        <v>9.1000000000000003E-5</v>
      </c>
      <c r="F14" s="12">
        <v>99314</v>
      </c>
      <c r="G14" s="11">
        <v>72.5</v>
      </c>
    </row>
    <row r="15" spans="1:8" x14ac:dyDescent="0.25">
      <c r="A15" s="7">
        <v>10</v>
      </c>
      <c r="B15" s="8">
        <v>9.2E-5</v>
      </c>
      <c r="C15" s="9">
        <v>99164</v>
      </c>
      <c r="D15" s="8">
        <v>66.819999999999993</v>
      </c>
      <c r="E15" s="8">
        <v>8.6000000000000003E-5</v>
      </c>
      <c r="F15" s="9">
        <v>99305</v>
      </c>
      <c r="G15" s="8">
        <v>71.510000000000005</v>
      </c>
    </row>
    <row r="16" spans="1:8" x14ac:dyDescent="0.25">
      <c r="A16" s="7">
        <v>11</v>
      </c>
      <c r="B16" s="8">
        <v>9.7E-5</v>
      </c>
      <c r="C16" s="9">
        <v>99155</v>
      </c>
      <c r="D16" s="8">
        <v>65.819999999999993</v>
      </c>
      <c r="E16" s="8">
        <v>8.8999999999999995E-5</v>
      </c>
      <c r="F16" s="9">
        <v>99296</v>
      </c>
      <c r="G16" s="8">
        <v>70.510000000000005</v>
      </c>
    </row>
    <row r="17" spans="1:7" x14ac:dyDescent="0.25">
      <c r="A17" s="7">
        <v>12</v>
      </c>
      <c r="B17" s="8">
        <v>1.34E-4</v>
      </c>
      <c r="C17" s="9">
        <v>99146</v>
      </c>
      <c r="D17" s="8">
        <v>64.83</v>
      </c>
      <c r="E17" s="8">
        <v>1.02E-4</v>
      </c>
      <c r="F17" s="9">
        <v>99288</v>
      </c>
      <c r="G17" s="8">
        <v>69.52</v>
      </c>
    </row>
    <row r="18" spans="1:7" x14ac:dyDescent="0.25">
      <c r="A18" s="7">
        <v>13</v>
      </c>
      <c r="B18" s="8">
        <v>2.1000000000000001E-4</v>
      </c>
      <c r="C18" s="9">
        <v>99132</v>
      </c>
      <c r="D18" s="8">
        <v>63.84</v>
      </c>
      <c r="E18" s="8">
        <v>1.2799999999999999E-4</v>
      </c>
      <c r="F18" s="9">
        <v>99277</v>
      </c>
      <c r="G18" s="8">
        <v>68.52</v>
      </c>
    </row>
    <row r="19" spans="1:7" x14ac:dyDescent="0.25">
      <c r="A19" s="7">
        <v>14</v>
      </c>
      <c r="B19" s="8">
        <v>3.1700000000000001E-4</v>
      </c>
      <c r="C19" s="9">
        <v>99112</v>
      </c>
      <c r="D19" s="8">
        <v>62.85</v>
      </c>
      <c r="E19" s="8">
        <v>1.64E-4</v>
      </c>
      <c r="F19" s="9">
        <v>99265</v>
      </c>
      <c r="G19" s="8">
        <v>67.53</v>
      </c>
    </row>
    <row r="20" spans="1:7" x14ac:dyDescent="0.25">
      <c r="A20" s="10">
        <v>15</v>
      </c>
      <c r="B20" s="11">
        <v>4.3300000000000001E-4</v>
      </c>
      <c r="C20" s="12">
        <v>99080</v>
      </c>
      <c r="D20" s="11">
        <v>61.87</v>
      </c>
      <c r="E20" s="11">
        <v>2.05E-4</v>
      </c>
      <c r="F20" s="12">
        <v>99248</v>
      </c>
      <c r="G20" s="11">
        <v>66.540000000000006</v>
      </c>
    </row>
    <row r="21" spans="1:7" x14ac:dyDescent="0.25">
      <c r="A21" s="10">
        <v>16</v>
      </c>
      <c r="B21" s="11">
        <v>5.4699999999999996E-4</v>
      </c>
      <c r="C21" s="12">
        <v>99037</v>
      </c>
      <c r="D21" s="11">
        <v>60.9</v>
      </c>
      <c r="E21" s="11">
        <v>2.4600000000000002E-4</v>
      </c>
      <c r="F21" s="12">
        <v>99228</v>
      </c>
      <c r="G21" s="11">
        <v>65.56</v>
      </c>
    </row>
    <row r="22" spans="1:7" x14ac:dyDescent="0.25">
      <c r="A22" s="10">
        <v>17</v>
      </c>
      <c r="B22" s="11">
        <v>6.7199999999999996E-4</v>
      </c>
      <c r="C22" s="12">
        <v>98983</v>
      </c>
      <c r="D22" s="11">
        <v>59.93</v>
      </c>
      <c r="E22" s="11">
        <v>2.8499999999999999E-4</v>
      </c>
      <c r="F22" s="12">
        <v>99204</v>
      </c>
      <c r="G22" s="11">
        <v>64.569999999999993</v>
      </c>
    </row>
    <row r="23" spans="1:7" x14ac:dyDescent="0.25">
      <c r="A23" s="10">
        <v>18</v>
      </c>
      <c r="B23" s="11">
        <v>8.0500000000000005E-4</v>
      </c>
      <c r="C23" s="12">
        <v>98917</v>
      </c>
      <c r="D23" s="11">
        <v>58.97</v>
      </c>
      <c r="E23" s="11">
        <v>3.19E-4</v>
      </c>
      <c r="F23" s="12">
        <v>99175</v>
      </c>
      <c r="G23" s="11">
        <v>63.59</v>
      </c>
    </row>
    <row r="24" spans="1:7" x14ac:dyDescent="0.25">
      <c r="A24" s="10">
        <v>19</v>
      </c>
      <c r="B24" s="11">
        <v>9.41E-4</v>
      </c>
      <c r="C24" s="12">
        <v>98837</v>
      </c>
      <c r="D24" s="11">
        <v>58.02</v>
      </c>
      <c r="E24" s="11">
        <v>3.5E-4</v>
      </c>
      <c r="F24" s="12">
        <v>99144</v>
      </c>
      <c r="G24" s="11">
        <v>62.61</v>
      </c>
    </row>
    <row r="25" spans="1:7" x14ac:dyDescent="0.25">
      <c r="A25" s="7">
        <v>20</v>
      </c>
      <c r="B25" s="8">
        <v>1.0839999999999999E-3</v>
      </c>
      <c r="C25" s="9">
        <v>98744</v>
      </c>
      <c r="D25" s="8">
        <v>57.07</v>
      </c>
      <c r="E25" s="8">
        <v>3.8299999999999999E-4</v>
      </c>
      <c r="F25" s="9">
        <v>99109</v>
      </c>
      <c r="G25" s="8">
        <v>61.63</v>
      </c>
    </row>
    <row r="26" spans="1:7" x14ac:dyDescent="0.25">
      <c r="A26" s="7">
        <v>21</v>
      </c>
      <c r="B26" s="8">
        <v>1.219E-3</v>
      </c>
      <c r="C26" s="9">
        <v>98637</v>
      </c>
      <c r="D26" s="8">
        <v>56.13</v>
      </c>
      <c r="E26" s="8">
        <v>4.17E-4</v>
      </c>
      <c r="F26" s="9">
        <v>99071</v>
      </c>
      <c r="G26" s="8">
        <v>60.66</v>
      </c>
    </row>
    <row r="27" spans="1:7" x14ac:dyDescent="0.25">
      <c r="A27" s="7">
        <v>22</v>
      </c>
      <c r="B27" s="8">
        <v>1.3140000000000001E-3</v>
      </c>
      <c r="C27" s="9">
        <v>98517</v>
      </c>
      <c r="D27" s="8">
        <v>55.2</v>
      </c>
      <c r="E27" s="8">
        <v>4.46E-4</v>
      </c>
      <c r="F27" s="9">
        <v>99030</v>
      </c>
      <c r="G27" s="8">
        <v>59.68</v>
      </c>
    </row>
    <row r="28" spans="1:7" x14ac:dyDescent="0.25">
      <c r="A28" s="7">
        <v>23</v>
      </c>
      <c r="B28" s="8">
        <v>1.3569999999999999E-3</v>
      </c>
      <c r="C28" s="9">
        <v>98387</v>
      </c>
      <c r="D28" s="8">
        <v>54.27</v>
      </c>
      <c r="E28" s="8">
        <v>4.6900000000000002E-4</v>
      </c>
      <c r="F28" s="9">
        <v>98986</v>
      </c>
      <c r="G28" s="8">
        <v>58.71</v>
      </c>
    </row>
    <row r="29" spans="1:7" x14ac:dyDescent="0.25">
      <c r="A29" s="7">
        <v>24</v>
      </c>
      <c r="B29" s="8">
        <v>1.3619999999999999E-3</v>
      </c>
      <c r="C29" s="9">
        <v>98254</v>
      </c>
      <c r="D29" s="8">
        <v>53.35</v>
      </c>
      <c r="E29" s="8">
        <v>4.8700000000000002E-4</v>
      </c>
      <c r="F29" s="9">
        <v>98939</v>
      </c>
      <c r="G29" s="8">
        <v>57.74</v>
      </c>
    </row>
    <row r="30" spans="1:7" x14ac:dyDescent="0.25">
      <c r="A30" s="10">
        <v>25</v>
      </c>
      <c r="B30" s="11">
        <v>1.353E-3</v>
      </c>
      <c r="C30" s="12">
        <v>98120</v>
      </c>
      <c r="D30" s="11">
        <v>52.42</v>
      </c>
      <c r="E30" s="11">
        <v>5.0500000000000002E-4</v>
      </c>
      <c r="F30" s="12">
        <v>98891</v>
      </c>
      <c r="G30" s="11">
        <v>56.76</v>
      </c>
    </row>
    <row r="31" spans="1:7" x14ac:dyDescent="0.25">
      <c r="A31" s="10">
        <v>26</v>
      </c>
      <c r="B31" s="11">
        <v>1.3500000000000001E-3</v>
      </c>
      <c r="C31" s="12">
        <v>97987</v>
      </c>
      <c r="D31" s="11">
        <v>51.49</v>
      </c>
      <c r="E31" s="11">
        <v>5.2499999999999997E-4</v>
      </c>
      <c r="F31" s="12">
        <v>98841</v>
      </c>
      <c r="G31" s="11">
        <v>55.79</v>
      </c>
    </row>
    <row r="32" spans="1:7" x14ac:dyDescent="0.25">
      <c r="A32" s="10">
        <v>27</v>
      </c>
      <c r="B32" s="11">
        <v>1.353E-3</v>
      </c>
      <c r="C32" s="12">
        <v>97855</v>
      </c>
      <c r="D32" s="11">
        <v>50.56</v>
      </c>
      <c r="E32" s="11">
        <v>5.5099999999999995E-4</v>
      </c>
      <c r="F32" s="12">
        <v>98789</v>
      </c>
      <c r="G32" s="11">
        <v>54.82</v>
      </c>
    </row>
    <row r="33" spans="1:7" x14ac:dyDescent="0.25">
      <c r="A33" s="10">
        <v>28</v>
      </c>
      <c r="B33" s="11">
        <v>1.371E-3</v>
      </c>
      <c r="C33" s="12">
        <v>97722</v>
      </c>
      <c r="D33" s="11">
        <v>49.63</v>
      </c>
      <c r="E33" s="11">
        <v>5.8500000000000002E-4</v>
      </c>
      <c r="F33" s="12">
        <v>98735</v>
      </c>
      <c r="G33" s="11">
        <v>53.85</v>
      </c>
    </row>
    <row r="34" spans="1:7" x14ac:dyDescent="0.25">
      <c r="A34" s="10">
        <v>29</v>
      </c>
      <c r="B34" s="11">
        <v>1.3990000000000001E-3</v>
      </c>
      <c r="C34" s="12">
        <v>97588</v>
      </c>
      <c r="D34" s="11">
        <v>48.69</v>
      </c>
      <c r="E34" s="11">
        <v>6.2600000000000004E-4</v>
      </c>
      <c r="F34" s="12">
        <v>98677</v>
      </c>
      <c r="G34" s="11">
        <v>52.88</v>
      </c>
    </row>
    <row r="35" spans="1:7" x14ac:dyDescent="0.25">
      <c r="A35" s="7">
        <v>30</v>
      </c>
      <c r="B35" s="8">
        <v>1.4319999999999999E-3</v>
      </c>
      <c r="C35" s="9">
        <v>97452</v>
      </c>
      <c r="D35" s="8">
        <v>47.76</v>
      </c>
      <c r="E35" s="8">
        <v>6.7199999999999996E-4</v>
      </c>
      <c r="F35" s="9">
        <v>98615</v>
      </c>
      <c r="G35" s="8">
        <v>51.92</v>
      </c>
    </row>
    <row r="36" spans="1:7" x14ac:dyDescent="0.25">
      <c r="A36" s="7">
        <v>31</v>
      </c>
      <c r="B36" s="8">
        <v>1.464E-3</v>
      </c>
      <c r="C36" s="9">
        <v>97312</v>
      </c>
      <c r="D36" s="8">
        <v>46.83</v>
      </c>
      <c r="E36" s="8">
        <v>7.2000000000000005E-4</v>
      </c>
      <c r="F36" s="9">
        <v>98549</v>
      </c>
      <c r="G36" s="8">
        <v>50.95</v>
      </c>
    </row>
    <row r="37" spans="1:7" x14ac:dyDescent="0.25">
      <c r="A37" s="7">
        <v>32</v>
      </c>
      <c r="B37" s="8">
        <v>1.4970000000000001E-3</v>
      </c>
      <c r="C37" s="9">
        <v>97170</v>
      </c>
      <c r="D37" s="8">
        <v>45.9</v>
      </c>
      <c r="E37" s="8">
        <v>7.6599999999999997E-4</v>
      </c>
      <c r="F37" s="9">
        <v>98478</v>
      </c>
      <c r="G37" s="8">
        <v>49.99</v>
      </c>
    </row>
    <row r="38" spans="1:7" x14ac:dyDescent="0.25">
      <c r="A38" s="7">
        <v>33</v>
      </c>
      <c r="B38" s="8">
        <v>1.5299999999999999E-3</v>
      </c>
      <c r="C38" s="9">
        <v>97024</v>
      </c>
      <c r="D38" s="8">
        <v>44.96</v>
      </c>
      <c r="E38" s="8">
        <v>8.0599999999999997E-4</v>
      </c>
      <c r="F38" s="9">
        <v>98403</v>
      </c>
      <c r="G38" s="8">
        <v>49.02</v>
      </c>
    </row>
    <row r="39" spans="1:7" x14ac:dyDescent="0.25">
      <c r="A39" s="7">
        <v>34</v>
      </c>
      <c r="B39" s="8">
        <v>1.5679999999999999E-3</v>
      </c>
      <c r="C39" s="9">
        <v>96876</v>
      </c>
      <c r="D39" s="8">
        <v>44.03</v>
      </c>
      <c r="E39" s="8">
        <v>8.4599999999999996E-4</v>
      </c>
      <c r="F39" s="9">
        <v>98323</v>
      </c>
      <c r="G39" s="8">
        <v>48.06</v>
      </c>
    </row>
    <row r="40" spans="1:7" x14ac:dyDescent="0.25">
      <c r="A40" s="10">
        <v>35</v>
      </c>
      <c r="B40" s="11">
        <v>1.6169999999999999E-3</v>
      </c>
      <c r="C40" s="12">
        <v>96724</v>
      </c>
      <c r="D40" s="11">
        <v>43.1</v>
      </c>
      <c r="E40" s="11">
        <v>8.9099999999999997E-4</v>
      </c>
      <c r="F40" s="12">
        <v>98240</v>
      </c>
      <c r="G40" s="11">
        <v>47.1</v>
      </c>
    </row>
    <row r="41" spans="1:7" x14ac:dyDescent="0.25">
      <c r="A41" s="10">
        <v>36</v>
      </c>
      <c r="B41" s="11">
        <v>1.6819999999999999E-3</v>
      </c>
      <c r="C41" s="12">
        <v>96568</v>
      </c>
      <c r="D41" s="11">
        <v>42.17</v>
      </c>
      <c r="E41" s="11">
        <v>9.4600000000000001E-4</v>
      </c>
      <c r="F41" s="12">
        <v>98153</v>
      </c>
      <c r="G41" s="11">
        <v>46.15</v>
      </c>
    </row>
    <row r="42" spans="1:7" x14ac:dyDescent="0.25">
      <c r="A42" s="10">
        <v>37</v>
      </c>
      <c r="B42" s="11">
        <v>1.7589999999999999E-3</v>
      </c>
      <c r="C42" s="12">
        <v>96405</v>
      </c>
      <c r="D42" s="11">
        <v>41.24</v>
      </c>
      <c r="E42" s="11">
        <v>1.013E-3</v>
      </c>
      <c r="F42" s="12">
        <v>98060</v>
      </c>
      <c r="G42" s="11">
        <v>45.19</v>
      </c>
    </row>
    <row r="43" spans="1:7" x14ac:dyDescent="0.25">
      <c r="A43" s="10">
        <v>38</v>
      </c>
      <c r="B43" s="11">
        <v>1.8519999999999999E-3</v>
      </c>
      <c r="C43" s="12">
        <v>96236</v>
      </c>
      <c r="D43" s="11">
        <v>40.31</v>
      </c>
      <c r="E43" s="11">
        <v>1.0939999999999999E-3</v>
      </c>
      <c r="F43" s="12">
        <v>97960</v>
      </c>
      <c r="G43" s="11">
        <v>44.23</v>
      </c>
    </row>
    <row r="44" spans="1:7" x14ac:dyDescent="0.25">
      <c r="A44" s="10">
        <v>39</v>
      </c>
      <c r="B44" s="11">
        <v>1.9629999999999999E-3</v>
      </c>
      <c r="C44" s="12">
        <v>96057</v>
      </c>
      <c r="D44" s="11">
        <v>39.39</v>
      </c>
      <c r="E44" s="11">
        <v>1.1900000000000001E-3</v>
      </c>
      <c r="F44" s="12">
        <v>97853</v>
      </c>
      <c r="G44" s="11">
        <v>43.28</v>
      </c>
    </row>
    <row r="45" spans="1:7" x14ac:dyDescent="0.25">
      <c r="A45" s="7">
        <v>40</v>
      </c>
      <c r="B45" s="8">
        <v>2.0920000000000001E-3</v>
      </c>
      <c r="C45" s="9">
        <v>95869</v>
      </c>
      <c r="D45" s="8">
        <v>38.46</v>
      </c>
      <c r="E45" s="8">
        <v>1.2960000000000001E-3</v>
      </c>
      <c r="F45" s="9">
        <v>97737</v>
      </c>
      <c r="G45" s="8">
        <v>42.33</v>
      </c>
    </row>
    <row r="46" spans="1:7" x14ac:dyDescent="0.25">
      <c r="A46" s="7">
        <v>41</v>
      </c>
      <c r="B46" s="8">
        <v>2.2460000000000002E-3</v>
      </c>
      <c r="C46" s="9">
        <v>95668</v>
      </c>
      <c r="D46" s="8">
        <v>37.54</v>
      </c>
      <c r="E46" s="8">
        <v>1.413E-3</v>
      </c>
      <c r="F46" s="9">
        <v>97610</v>
      </c>
      <c r="G46" s="8">
        <v>41.39</v>
      </c>
    </row>
    <row r="47" spans="1:7" x14ac:dyDescent="0.25">
      <c r="A47" s="7">
        <v>42</v>
      </c>
      <c r="B47" s="8">
        <v>2.4359999999999998E-3</v>
      </c>
      <c r="C47" s="9">
        <v>95453</v>
      </c>
      <c r="D47" s="8">
        <v>36.619999999999997</v>
      </c>
      <c r="E47" s="8">
        <v>1.549E-3</v>
      </c>
      <c r="F47" s="9">
        <v>97472</v>
      </c>
      <c r="G47" s="8">
        <v>40.450000000000003</v>
      </c>
    </row>
    <row r="48" spans="1:7" x14ac:dyDescent="0.25">
      <c r="A48" s="7">
        <v>43</v>
      </c>
      <c r="B48" s="8">
        <v>2.6689999999999999E-3</v>
      </c>
      <c r="C48" s="9">
        <v>95221</v>
      </c>
      <c r="D48" s="8">
        <v>35.71</v>
      </c>
      <c r="E48" s="8">
        <v>1.7060000000000001E-3</v>
      </c>
      <c r="F48" s="9">
        <v>97321</v>
      </c>
      <c r="G48" s="8">
        <v>39.51</v>
      </c>
    </row>
    <row r="49" spans="1:7" x14ac:dyDescent="0.25">
      <c r="A49" s="7">
        <v>44</v>
      </c>
      <c r="B49" s="8">
        <v>2.9420000000000002E-3</v>
      </c>
      <c r="C49" s="9">
        <v>94967</v>
      </c>
      <c r="D49" s="8">
        <v>34.81</v>
      </c>
      <c r="E49" s="8">
        <v>1.8810000000000001E-3</v>
      </c>
      <c r="F49" s="9">
        <v>97155</v>
      </c>
      <c r="G49" s="8">
        <v>38.57</v>
      </c>
    </row>
    <row r="50" spans="1:7" x14ac:dyDescent="0.25">
      <c r="A50" s="10">
        <v>45</v>
      </c>
      <c r="B50" s="11">
        <v>3.2439999999999999E-3</v>
      </c>
      <c r="C50" s="12">
        <v>94687</v>
      </c>
      <c r="D50" s="11">
        <v>33.909999999999997</v>
      </c>
      <c r="E50" s="11">
        <v>2.0690000000000001E-3</v>
      </c>
      <c r="F50" s="12">
        <v>96972</v>
      </c>
      <c r="G50" s="11">
        <v>37.65</v>
      </c>
    </row>
    <row r="51" spans="1:7" x14ac:dyDescent="0.25">
      <c r="A51" s="10">
        <v>46</v>
      </c>
      <c r="B51" s="11">
        <v>3.571E-3</v>
      </c>
      <c r="C51" s="12">
        <v>94380</v>
      </c>
      <c r="D51" s="11">
        <v>33.020000000000003</v>
      </c>
      <c r="E51" s="11">
        <v>2.2699999999999999E-3</v>
      </c>
      <c r="F51" s="12">
        <v>96772</v>
      </c>
      <c r="G51" s="11">
        <v>36.72</v>
      </c>
    </row>
    <row r="52" spans="1:7" x14ac:dyDescent="0.25">
      <c r="A52" s="10">
        <v>47</v>
      </c>
      <c r="B52" s="11">
        <v>3.9259999999999998E-3</v>
      </c>
      <c r="C52" s="12">
        <v>94043</v>
      </c>
      <c r="D52" s="11">
        <v>32.130000000000003</v>
      </c>
      <c r="E52" s="11">
        <v>2.4859999999999999E-3</v>
      </c>
      <c r="F52" s="12">
        <v>96552</v>
      </c>
      <c r="G52" s="11">
        <v>35.81</v>
      </c>
    </row>
    <row r="53" spans="1:7" x14ac:dyDescent="0.25">
      <c r="A53" s="10">
        <v>48</v>
      </c>
      <c r="B53" s="11">
        <v>4.3090000000000003E-3</v>
      </c>
      <c r="C53" s="12">
        <v>93674</v>
      </c>
      <c r="D53" s="11">
        <v>31.26</v>
      </c>
      <c r="E53" s="11">
        <v>2.7160000000000001E-3</v>
      </c>
      <c r="F53" s="12">
        <v>96312</v>
      </c>
      <c r="G53" s="11">
        <v>34.89</v>
      </c>
    </row>
    <row r="54" spans="1:7" x14ac:dyDescent="0.25">
      <c r="A54" s="10">
        <v>49</v>
      </c>
      <c r="B54" s="11">
        <v>4.7190000000000001E-3</v>
      </c>
      <c r="C54" s="12">
        <v>93270</v>
      </c>
      <c r="D54" s="11">
        <v>30.39</v>
      </c>
      <c r="E54" s="11">
        <v>2.96E-3</v>
      </c>
      <c r="F54" s="12">
        <v>96050</v>
      </c>
      <c r="G54" s="11">
        <v>33.99</v>
      </c>
    </row>
    <row r="55" spans="1:7" x14ac:dyDescent="0.25">
      <c r="A55" s="7">
        <v>50</v>
      </c>
      <c r="B55" s="8">
        <v>5.156E-3</v>
      </c>
      <c r="C55" s="9">
        <v>92830</v>
      </c>
      <c r="D55" s="8">
        <v>29.53</v>
      </c>
      <c r="E55" s="8">
        <v>3.2260000000000001E-3</v>
      </c>
      <c r="F55" s="9">
        <v>95766</v>
      </c>
      <c r="G55" s="8">
        <v>33.090000000000003</v>
      </c>
    </row>
    <row r="56" spans="1:7" x14ac:dyDescent="0.25">
      <c r="A56" s="7">
        <v>51</v>
      </c>
      <c r="B56" s="8">
        <v>5.6220000000000003E-3</v>
      </c>
      <c r="C56" s="9">
        <v>92352</v>
      </c>
      <c r="D56" s="8">
        <v>28.68</v>
      </c>
      <c r="E56" s="8">
        <v>3.5049999999999999E-3</v>
      </c>
      <c r="F56" s="9">
        <v>95457</v>
      </c>
      <c r="G56" s="8">
        <v>32.19</v>
      </c>
    </row>
    <row r="57" spans="1:7" x14ac:dyDescent="0.25">
      <c r="A57" s="7">
        <v>52</v>
      </c>
      <c r="B57" s="8">
        <v>6.1209999999999997E-3</v>
      </c>
      <c r="C57" s="9">
        <v>91832</v>
      </c>
      <c r="D57" s="8">
        <v>27.84</v>
      </c>
      <c r="E57" s="8">
        <v>3.7789999999999998E-3</v>
      </c>
      <c r="F57" s="9">
        <v>95123</v>
      </c>
      <c r="G57" s="8">
        <v>31.3</v>
      </c>
    </row>
    <row r="58" spans="1:7" x14ac:dyDescent="0.25">
      <c r="A58" s="7">
        <v>53</v>
      </c>
      <c r="B58" s="8">
        <v>6.6559999999999996E-3</v>
      </c>
      <c r="C58" s="9">
        <v>91270</v>
      </c>
      <c r="D58" s="8">
        <v>27.01</v>
      </c>
      <c r="E58" s="8">
        <v>4.0400000000000002E-3</v>
      </c>
      <c r="F58" s="9">
        <v>94763</v>
      </c>
      <c r="G58" s="8">
        <v>30.42</v>
      </c>
    </row>
    <row r="59" spans="1:7" x14ac:dyDescent="0.25">
      <c r="A59" s="7">
        <v>54</v>
      </c>
      <c r="B59" s="8">
        <v>7.2220000000000001E-3</v>
      </c>
      <c r="C59" s="9">
        <v>90663</v>
      </c>
      <c r="D59" s="8">
        <v>26.19</v>
      </c>
      <c r="E59" s="8">
        <v>4.3010000000000001E-3</v>
      </c>
      <c r="F59" s="9">
        <v>94380</v>
      </c>
      <c r="G59" s="8">
        <v>29.54</v>
      </c>
    </row>
    <row r="60" spans="1:7" x14ac:dyDescent="0.25">
      <c r="A60" s="10">
        <v>55</v>
      </c>
      <c r="B60" s="11">
        <v>7.8440000000000003E-3</v>
      </c>
      <c r="C60" s="12">
        <v>90008</v>
      </c>
      <c r="D60" s="11">
        <v>25.38</v>
      </c>
      <c r="E60" s="11">
        <v>4.5919999999999997E-3</v>
      </c>
      <c r="F60" s="12">
        <v>93974</v>
      </c>
      <c r="G60" s="11">
        <v>28.67</v>
      </c>
    </row>
    <row r="61" spans="1:7" x14ac:dyDescent="0.25">
      <c r="A61" s="10">
        <v>56</v>
      </c>
      <c r="B61" s="11">
        <v>8.4930000000000005E-3</v>
      </c>
      <c r="C61" s="12">
        <v>89302</v>
      </c>
      <c r="D61" s="11">
        <v>24.57</v>
      </c>
      <c r="E61" s="11">
        <v>4.9199999999999999E-3</v>
      </c>
      <c r="F61" s="12">
        <v>93543</v>
      </c>
      <c r="G61" s="11">
        <v>27.8</v>
      </c>
    </row>
    <row r="62" spans="1:7" x14ac:dyDescent="0.25">
      <c r="A62" s="10">
        <v>57</v>
      </c>
      <c r="B62" s="11">
        <v>9.1160000000000008E-3</v>
      </c>
      <c r="C62" s="12">
        <v>88544</v>
      </c>
      <c r="D62" s="11">
        <v>23.78</v>
      </c>
      <c r="E62" s="11">
        <v>5.2659999999999998E-3</v>
      </c>
      <c r="F62" s="12">
        <v>93083</v>
      </c>
      <c r="G62" s="11">
        <v>26.93</v>
      </c>
    </row>
    <row r="63" spans="1:7" x14ac:dyDescent="0.25">
      <c r="A63" s="10">
        <v>58</v>
      </c>
      <c r="B63" s="11">
        <v>9.6900000000000007E-3</v>
      </c>
      <c r="C63" s="12">
        <v>87736</v>
      </c>
      <c r="D63" s="11">
        <v>22.99</v>
      </c>
      <c r="E63" s="11">
        <v>5.6299999999999996E-3</v>
      </c>
      <c r="F63" s="12">
        <v>92592</v>
      </c>
      <c r="G63" s="11">
        <v>26.07</v>
      </c>
    </row>
    <row r="64" spans="1:7" x14ac:dyDescent="0.25">
      <c r="A64" s="10">
        <v>59</v>
      </c>
      <c r="B64" s="11">
        <v>1.0253E-2</v>
      </c>
      <c r="C64" s="12">
        <v>86886</v>
      </c>
      <c r="D64" s="11">
        <v>22.21</v>
      </c>
      <c r="E64" s="11">
        <v>6.0280000000000004E-3</v>
      </c>
      <c r="F64" s="12">
        <v>92071</v>
      </c>
      <c r="G64" s="11">
        <v>25.22</v>
      </c>
    </row>
    <row r="65" spans="1:11" x14ac:dyDescent="0.25">
      <c r="A65" s="7">
        <v>60</v>
      </c>
      <c r="B65" s="8">
        <v>1.0872E-2</v>
      </c>
      <c r="C65" s="9">
        <v>85995</v>
      </c>
      <c r="D65" s="8">
        <v>21.44</v>
      </c>
      <c r="E65" s="8">
        <v>6.4790000000000004E-3</v>
      </c>
      <c r="F65" s="9">
        <v>91516</v>
      </c>
      <c r="G65" s="8">
        <v>24.37</v>
      </c>
    </row>
    <row r="66" spans="1:11" x14ac:dyDescent="0.25">
      <c r="A66" s="7">
        <v>61</v>
      </c>
      <c r="B66" s="8">
        <v>1.1591000000000001E-2</v>
      </c>
      <c r="C66" s="9">
        <v>85060</v>
      </c>
      <c r="D66" s="8">
        <v>20.67</v>
      </c>
      <c r="E66" s="8">
        <v>7.0010000000000003E-3</v>
      </c>
      <c r="F66" s="9">
        <v>90923</v>
      </c>
      <c r="G66" s="8">
        <v>23.52</v>
      </c>
    </row>
    <row r="67" spans="1:11" x14ac:dyDescent="0.25">
      <c r="A67" s="7">
        <v>62</v>
      </c>
      <c r="B67" s="8">
        <v>1.2403000000000001E-2</v>
      </c>
      <c r="C67" s="9">
        <v>84075</v>
      </c>
      <c r="D67" s="8">
        <v>19.899999999999999</v>
      </c>
      <c r="E67" s="8">
        <v>7.6020000000000003E-3</v>
      </c>
      <c r="F67" s="9">
        <v>90287</v>
      </c>
      <c r="G67" s="8">
        <v>22.68</v>
      </c>
      <c r="I67">
        <f>H67* (1+ (100000-C67)/100000)</f>
        <v>0</v>
      </c>
      <c r="J67">
        <f>I67-K67</f>
        <v>-0.1864406779661017</v>
      </c>
      <c r="K67">
        <f>22/118</f>
        <v>0.1864406779661017</v>
      </c>
    </row>
    <row r="68" spans="1:11" x14ac:dyDescent="0.25">
      <c r="A68" s="7">
        <v>63</v>
      </c>
      <c r="B68" s="8">
        <v>1.3325E-2</v>
      </c>
      <c r="C68" s="9">
        <v>83032</v>
      </c>
      <c r="D68" s="8">
        <v>19.149999999999999</v>
      </c>
      <c r="E68" s="8">
        <v>8.2939999999999993E-3</v>
      </c>
      <c r="F68" s="9">
        <v>89600</v>
      </c>
      <c r="G68" s="8">
        <v>21.85</v>
      </c>
      <c r="H68">
        <f>J67</f>
        <v>-0.1864406779661017</v>
      </c>
      <c r="I68">
        <f>H68* (1+ (C67-C68)/100000)</f>
        <v>-0.18838525423728814</v>
      </c>
      <c r="J68">
        <f>I68-K68</f>
        <v>-0.37482593220338983</v>
      </c>
      <c r="K68">
        <f>K67</f>
        <v>0.1864406779661017</v>
      </c>
    </row>
    <row r="69" spans="1:11" x14ac:dyDescent="0.25">
      <c r="A69" s="7">
        <v>64</v>
      </c>
      <c r="B69" s="8">
        <v>1.4370000000000001E-2</v>
      </c>
      <c r="C69" s="9">
        <v>81925</v>
      </c>
      <c r="D69" s="8">
        <v>18.399999999999999</v>
      </c>
      <c r="E69" s="8">
        <v>9.0819999999999998E-3</v>
      </c>
      <c r="F69" s="9">
        <v>88857</v>
      </c>
      <c r="G69" s="8">
        <v>21.03</v>
      </c>
      <c r="H69">
        <f t="shared" ref="H69:H82" si="0">J68</f>
        <v>-0.37482593220338983</v>
      </c>
      <c r="I69">
        <f t="shared" ref="I69:I82" si="1">H69* (1+ (C68-C69)/100000)</f>
        <v>-0.37897525527288134</v>
      </c>
      <c r="J69">
        <f t="shared" ref="J69:J108" si="2">I69-K69</f>
        <v>-0.56541593323898298</v>
      </c>
      <c r="K69">
        <f t="shared" ref="K69:K82" si="3">K68</f>
        <v>0.1864406779661017</v>
      </c>
    </row>
    <row r="70" spans="1:11" x14ac:dyDescent="0.25">
      <c r="A70" s="10">
        <v>65</v>
      </c>
      <c r="B70" s="11">
        <v>1.5553000000000001E-2</v>
      </c>
      <c r="C70" s="12">
        <v>80748</v>
      </c>
      <c r="D70" s="11">
        <v>17.66</v>
      </c>
      <c r="E70" s="11">
        <v>9.9900000000000006E-3</v>
      </c>
      <c r="F70" s="12">
        <v>88050</v>
      </c>
      <c r="G70" s="11">
        <v>20.22</v>
      </c>
      <c r="H70">
        <f t="shared" si="0"/>
        <v>-0.56541593323898298</v>
      </c>
      <c r="I70">
        <f t="shared" si="1"/>
        <v>-0.57207087877320584</v>
      </c>
      <c r="J70">
        <f t="shared" si="2"/>
        <v>-0.75851155673930748</v>
      </c>
      <c r="K70">
        <f t="shared" si="3"/>
        <v>0.1864406779661017</v>
      </c>
    </row>
    <row r="71" spans="1:11" x14ac:dyDescent="0.25">
      <c r="A71" s="10">
        <v>66</v>
      </c>
      <c r="B71" s="11">
        <v>1.6878000000000001E-2</v>
      </c>
      <c r="C71" s="12">
        <v>79492</v>
      </c>
      <c r="D71" s="11">
        <v>16.93</v>
      </c>
      <c r="E71" s="11">
        <v>1.1004999999999999E-2</v>
      </c>
      <c r="F71" s="12">
        <v>87171</v>
      </c>
      <c r="G71" s="11">
        <v>19.420000000000002</v>
      </c>
      <c r="H71">
        <f t="shared" si="0"/>
        <v>-0.75851155673930748</v>
      </c>
      <c r="I71">
        <f t="shared" si="1"/>
        <v>-0.76803846189195313</v>
      </c>
      <c r="J71">
        <f t="shared" si="2"/>
        <v>-0.95447913985805477</v>
      </c>
      <c r="K71">
        <f t="shared" si="3"/>
        <v>0.1864406779661017</v>
      </c>
    </row>
    <row r="72" spans="1:11" x14ac:dyDescent="0.25">
      <c r="A72" s="10">
        <v>67</v>
      </c>
      <c r="B72" s="11">
        <v>1.8348E-2</v>
      </c>
      <c r="C72" s="12">
        <v>78151</v>
      </c>
      <c r="D72" s="11">
        <v>16.21</v>
      </c>
      <c r="E72" s="11">
        <v>1.2097E-2</v>
      </c>
      <c r="F72" s="12">
        <v>86211</v>
      </c>
      <c r="G72" s="11">
        <v>18.63</v>
      </c>
      <c r="H72">
        <f t="shared" si="0"/>
        <v>-0.95447913985805477</v>
      </c>
      <c r="I72">
        <f t="shared" si="1"/>
        <v>-0.96727870512355119</v>
      </c>
      <c r="J72">
        <f t="shared" si="2"/>
        <v>-1.1537193830896528</v>
      </c>
      <c r="K72">
        <f t="shared" si="3"/>
        <v>0.1864406779661017</v>
      </c>
    </row>
    <row r="73" spans="1:11" x14ac:dyDescent="0.25">
      <c r="A73" s="10">
        <v>68</v>
      </c>
      <c r="B73" s="11">
        <v>1.9969000000000001E-2</v>
      </c>
      <c r="C73" s="12">
        <v>76717</v>
      </c>
      <c r="D73" s="11">
        <v>15.51</v>
      </c>
      <c r="E73" s="11">
        <v>1.3261E-2</v>
      </c>
      <c r="F73" s="12">
        <v>85168</v>
      </c>
      <c r="G73" s="11">
        <v>17.850000000000001</v>
      </c>
      <c r="H73">
        <f t="shared" si="0"/>
        <v>-1.1537193830896528</v>
      </c>
      <c r="I73">
        <f t="shared" si="1"/>
        <v>-1.1702637190431584</v>
      </c>
      <c r="J73">
        <f t="shared" si="2"/>
        <v>-1.35670439700926</v>
      </c>
      <c r="K73">
        <f t="shared" si="3"/>
        <v>0.1864406779661017</v>
      </c>
    </row>
    <row r="74" spans="1:11" x14ac:dyDescent="0.25">
      <c r="A74" s="10">
        <v>69</v>
      </c>
      <c r="B74" s="11">
        <v>2.1766000000000001E-2</v>
      </c>
      <c r="C74" s="12">
        <v>75185</v>
      </c>
      <c r="D74" s="11">
        <v>14.81</v>
      </c>
      <c r="E74" s="11">
        <v>1.4529E-2</v>
      </c>
      <c r="F74" s="12">
        <v>84039</v>
      </c>
      <c r="G74" s="11">
        <v>17.09</v>
      </c>
      <c r="H74">
        <f t="shared" si="0"/>
        <v>-1.35670439700926</v>
      </c>
      <c r="I74">
        <f t="shared" si="1"/>
        <v>-1.377489108371442</v>
      </c>
      <c r="J74">
        <f t="shared" si="2"/>
        <v>-1.5639297863375436</v>
      </c>
      <c r="K74">
        <f t="shared" si="3"/>
        <v>0.1864406779661017</v>
      </c>
    </row>
    <row r="75" spans="1:11" x14ac:dyDescent="0.25">
      <c r="A75" s="7">
        <v>70</v>
      </c>
      <c r="B75" s="8">
        <v>2.384E-2</v>
      </c>
      <c r="C75" s="9">
        <v>73548</v>
      </c>
      <c r="D75" s="8">
        <v>14.13</v>
      </c>
      <c r="E75" s="8">
        <v>1.5990999999999998E-2</v>
      </c>
      <c r="F75" s="9">
        <v>82818</v>
      </c>
      <c r="G75" s="8">
        <v>16.329999999999998</v>
      </c>
      <c r="H75">
        <f t="shared" si="0"/>
        <v>-1.5639297863375436</v>
      </c>
      <c r="I75">
        <f t="shared" si="1"/>
        <v>-1.5895313169398892</v>
      </c>
      <c r="J75">
        <f t="shared" si="2"/>
        <v>-1.7759719949059909</v>
      </c>
      <c r="K75">
        <f t="shared" si="3"/>
        <v>0.1864406779661017</v>
      </c>
    </row>
    <row r="76" spans="1:11" x14ac:dyDescent="0.25">
      <c r="A76" s="7">
        <v>71</v>
      </c>
      <c r="B76" s="8">
        <v>2.6162000000000001E-2</v>
      </c>
      <c r="C76" s="9">
        <v>71795</v>
      </c>
      <c r="D76" s="8">
        <v>13.47</v>
      </c>
      <c r="E76" s="8">
        <v>1.7662000000000001E-2</v>
      </c>
      <c r="F76" s="9">
        <v>81494</v>
      </c>
      <c r="G76" s="8">
        <v>15.59</v>
      </c>
      <c r="H76">
        <f t="shared" si="0"/>
        <v>-1.7759719949059909</v>
      </c>
      <c r="I76">
        <f t="shared" si="1"/>
        <v>-1.8071047839766929</v>
      </c>
      <c r="J76">
        <f t="shared" si="2"/>
        <v>-1.9935454619427946</v>
      </c>
      <c r="K76">
        <f t="shared" si="3"/>
        <v>0.1864406779661017</v>
      </c>
    </row>
    <row r="77" spans="1:11" x14ac:dyDescent="0.25">
      <c r="A77" s="7">
        <v>72</v>
      </c>
      <c r="B77" s="8">
        <v>2.8625000000000001E-2</v>
      </c>
      <c r="C77" s="9">
        <v>69917</v>
      </c>
      <c r="D77" s="8">
        <v>12.81</v>
      </c>
      <c r="E77" s="8">
        <v>1.9486E-2</v>
      </c>
      <c r="F77" s="9">
        <v>80054</v>
      </c>
      <c r="G77" s="8">
        <v>14.86</v>
      </c>
      <c r="H77">
        <f t="shared" si="0"/>
        <v>-1.9935454619427946</v>
      </c>
      <c r="I77">
        <f t="shared" si="1"/>
        <v>-2.0309842457180802</v>
      </c>
      <c r="J77">
        <f t="shared" si="2"/>
        <v>-2.2174249236841819</v>
      </c>
      <c r="K77">
        <f t="shared" si="3"/>
        <v>0.1864406779661017</v>
      </c>
    </row>
    <row r="78" spans="1:11" x14ac:dyDescent="0.25">
      <c r="A78" s="7">
        <v>73</v>
      </c>
      <c r="B78" s="8">
        <v>3.1203999999999999E-2</v>
      </c>
      <c r="C78" s="9">
        <v>67915</v>
      </c>
      <c r="D78" s="8">
        <v>12.18</v>
      </c>
      <c r="E78" s="8">
        <v>2.1467E-2</v>
      </c>
      <c r="F78" s="9">
        <v>78494</v>
      </c>
      <c r="G78" s="8">
        <v>14.14</v>
      </c>
      <c r="H78">
        <f t="shared" si="0"/>
        <v>-2.2174249236841819</v>
      </c>
      <c r="I78">
        <f t="shared" si="1"/>
        <v>-2.2618177706563389</v>
      </c>
      <c r="J78">
        <f t="shared" si="2"/>
        <v>-2.4482584486224406</v>
      </c>
      <c r="K78">
        <f t="shared" si="3"/>
        <v>0.1864406779661017</v>
      </c>
    </row>
    <row r="79" spans="1:11" x14ac:dyDescent="0.25">
      <c r="A79" s="7">
        <v>74</v>
      </c>
      <c r="B79" s="8">
        <v>3.3996999999999999E-2</v>
      </c>
      <c r="C79" s="9">
        <v>65796</v>
      </c>
      <c r="D79" s="8">
        <v>11.55</v>
      </c>
      <c r="E79" s="8">
        <v>2.3657999999999998E-2</v>
      </c>
      <c r="F79" s="9">
        <v>76809</v>
      </c>
      <c r="G79" s="8">
        <v>13.44</v>
      </c>
      <c r="H79">
        <f t="shared" si="0"/>
        <v>-2.4482584486224406</v>
      </c>
      <c r="I79">
        <f t="shared" si="1"/>
        <v>-2.5001370451487501</v>
      </c>
      <c r="J79">
        <f t="shared" si="2"/>
        <v>-2.6865777231148518</v>
      </c>
      <c r="K79">
        <f t="shared" si="3"/>
        <v>0.1864406779661017</v>
      </c>
    </row>
    <row r="80" spans="1:11" x14ac:dyDescent="0.25">
      <c r="A80" s="10">
        <v>75</v>
      </c>
      <c r="B80" s="11">
        <v>3.7199999999999997E-2</v>
      </c>
      <c r="C80" s="12">
        <v>63559</v>
      </c>
      <c r="D80" s="11">
        <v>10.94</v>
      </c>
      <c r="E80" s="11">
        <v>2.6223E-2</v>
      </c>
      <c r="F80" s="12">
        <v>74992</v>
      </c>
      <c r="G80" s="11">
        <v>12.76</v>
      </c>
      <c r="H80">
        <f t="shared" si="0"/>
        <v>-2.6865777231148518</v>
      </c>
      <c r="I80">
        <f t="shared" si="1"/>
        <v>-2.7466764667809311</v>
      </c>
      <c r="J80">
        <f t="shared" si="2"/>
        <v>-2.9331171447470328</v>
      </c>
      <c r="K80">
        <f t="shared" si="3"/>
        <v>0.1864406779661017</v>
      </c>
    </row>
    <row r="81" spans="1:11" x14ac:dyDescent="0.25">
      <c r="A81" s="10">
        <v>76</v>
      </c>
      <c r="B81" s="11">
        <v>4.0897999999999997E-2</v>
      </c>
      <c r="C81" s="12">
        <v>61195</v>
      </c>
      <c r="D81" s="11">
        <v>10.34</v>
      </c>
      <c r="E81" s="11">
        <v>2.9159000000000001E-2</v>
      </c>
      <c r="F81" s="12">
        <v>73026</v>
      </c>
      <c r="G81" s="11">
        <v>12.09</v>
      </c>
      <c r="H81">
        <f t="shared" si="0"/>
        <v>-2.9331171447470328</v>
      </c>
      <c r="I81">
        <f t="shared" si="1"/>
        <v>-3.0024560340488531</v>
      </c>
      <c r="J81">
        <f t="shared" si="2"/>
        <v>-3.1888967120149547</v>
      </c>
      <c r="K81">
        <f t="shared" si="3"/>
        <v>0.1864406779661017</v>
      </c>
    </row>
    <row r="82" spans="1:11" x14ac:dyDescent="0.25">
      <c r="A82" s="10">
        <v>77</v>
      </c>
      <c r="B82" s="11">
        <v>4.5039999999999997E-2</v>
      </c>
      <c r="C82" s="12">
        <v>58692</v>
      </c>
      <c r="D82" s="11">
        <v>9.76</v>
      </c>
      <c r="E82" s="11">
        <v>3.2330999999999999E-2</v>
      </c>
      <c r="F82" s="12">
        <v>70896</v>
      </c>
      <c r="G82" s="11">
        <v>11.44</v>
      </c>
      <c r="H82">
        <f t="shared" si="0"/>
        <v>-3.1888967120149547</v>
      </c>
      <c r="I82">
        <f t="shared" si="1"/>
        <v>-3.2687147967166892</v>
      </c>
      <c r="J82">
        <f t="shared" si="2"/>
        <v>-3.4551554746827908</v>
      </c>
      <c r="K82">
        <f t="shared" si="3"/>
        <v>0.1864406779661017</v>
      </c>
    </row>
    <row r="83" spans="1:11" x14ac:dyDescent="0.25">
      <c r="A83" s="10">
        <v>78</v>
      </c>
      <c r="B83" s="11">
        <v>4.9664E-2</v>
      </c>
      <c r="C83" s="12">
        <v>56048</v>
      </c>
      <c r="D83" s="11">
        <v>9.1999999999999993</v>
      </c>
      <c r="E83" s="11">
        <v>3.5725E-2</v>
      </c>
      <c r="F83" s="12">
        <v>68604</v>
      </c>
      <c r="G83" s="11">
        <v>10.8</v>
      </c>
      <c r="H83">
        <f t="shared" ref="H83:H100" si="4">J82</f>
        <v>-3.4551554746827908</v>
      </c>
      <c r="I83">
        <f t="shared" ref="I83:I100" si="5">H83* (1+ (C82-C83)/100000)</f>
        <v>-3.546509785433404</v>
      </c>
      <c r="J83">
        <f t="shared" si="2"/>
        <v>-3.7329504633995056</v>
      </c>
      <c r="K83">
        <f t="shared" ref="K83:K100" si="6">K82</f>
        <v>0.1864406779661017</v>
      </c>
    </row>
    <row r="84" spans="1:11" x14ac:dyDescent="0.25">
      <c r="A84" s="10">
        <v>79</v>
      </c>
      <c r="B84" s="11">
        <v>5.4843999999999997E-2</v>
      </c>
      <c r="C84" s="12">
        <v>53265</v>
      </c>
      <c r="D84" s="11">
        <v>8.66</v>
      </c>
      <c r="E84" s="11">
        <v>3.9468999999999997E-2</v>
      </c>
      <c r="F84" s="12">
        <v>66153</v>
      </c>
      <c r="G84" s="11">
        <v>10.18</v>
      </c>
      <c r="H84">
        <f t="shared" si="4"/>
        <v>-3.7329504633995056</v>
      </c>
      <c r="I84">
        <f t="shared" si="5"/>
        <v>-3.8368384747959139</v>
      </c>
      <c r="J84">
        <f t="shared" si="2"/>
        <v>-4.023279152762016</v>
      </c>
      <c r="K84">
        <f t="shared" si="6"/>
        <v>0.1864406779661017</v>
      </c>
    </row>
    <row r="85" spans="1:11" x14ac:dyDescent="0.25">
      <c r="A85" s="7">
        <v>80</v>
      </c>
      <c r="B85" s="8">
        <v>6.0801000000000001E-2</v>
      </c>
      <c r="C85" s="9">
        <v>50344</v>
      </c>
      <c r="D85" s="8">
        <v>8.1300000000000008</v>
      </c>
      <c r="E85" s="8">
        <v>4.3827999999999999E-2</v>
      </c>
      <c r="F85" s="9">
        <v>63542</v>
      </c>
      <c r="G85" s="8">
        <v>9.58</v>
      </c>
      <c r="H85">
        <f t="shared" si="4"/>
        <v>-4.023279152762016</v>
      </c>
      <c r="I85">
        <f t="shared" si="5"/>
        <v>-4.1407991368141941</v>
      </c>
      <c r="J85">
        <f t="shared" si="2"/>
        <v>-4.3272398147802962</v>
      </c>
      <c r="K85">
        <f t="shared" si="6"/>
        <v>0.1864406779661017</v>
      </c>
    </row>
    <row r="86" spans="1:11" x14ac:dyDescent="0.25">
      <c r="A86" s="7">
        <v>81</v>
      </c>
      <c r="B86" s="8">
        <v>6.7509E-2</v>
      </c>
      <c r="C86" s="9">
        <v>47283</v>
      </c>
      <c r="D86" s="8">
        <v>7.62</v>
      </c>
      <c r="E86" s="8">
        <v>4.8896000000000002E-2</v>
      </c>
      <c r="F86" s="9">
        <v>60757</v>
      </c>
      <c r="G86" s="8">
        <v>9</v>
      </c>
      <c r="H86">
        <f t="shared" si="4"/>
        <v>-4.3272398147802962</v>
      </c>
      <c r="I86">
        <f t="shared" si="5"/>
        <v>-4.4596966255107215</v>
      </c>
      <c r="J86">
        <f t="shared" si="2"/>
        <v>-4.6461373034768236</v>
      </c>
      <c r="K86">
        <f t="shared" si="6"/>
        <v>0.1864406779661017</v>
      </c>
    </row>
    <row r="87" spans="1:11" x14ac:dyDescent="0.25">
      <c r="A87" s="7">
        <v>82</v>
      </c>
      <c r="B87" s="8">
        <v>7.4778999999999998E-2</v>
      </c>
      <c r="C87" s="9">
        <v>44091</v>
      </c>
      <c r="D87" s="8">
        <v>7.14</v>
      </c>
      <c r="E87" s="8">
        <v>5.4577000000000001E-2</v>
      </c>
      <c r="F87" s="9">
        <v>57786</v>
      </c>
      <c r="G87" s="8">
        <v>8.43</v>
      </c>
      <c r="H87">
        <f t="shared" si="4"/>
        <v>-4.6461373034768236</v>
      </c>
      <c r="I87">
        <f t="shared" si="5"/>
        <v>-4.7944420062038038</v>
      </c>
      <c r="J87">
        <f t="shared" si="2"/>
        <v>-4.9808826841699059</v>
      </c>
      <c r="K87">
        <f t="shared" si="6"/>
        <v>0.1864406779661017</v>
      </c>
    </row>
    <row r="88" spans="1:11" x14ac:dyDescent="0.25">
      <c r="A88" s="7">
        <v>83</v>
      </c>
      <c r="B88" s="8">
        <v>8.2588999999999996E-2</v>
      </c>
      <c r="C88" s="9">
        <v>40794</v>
      </c>
      <c r="D88" s="8">
        <v>6.68</v>
      </c>
      <c r="E88" s="8">
        <v>6.0908999999999998E-2</v>
      </c>
      <c r="F88" s="9">
        <v>54633</v>
      </c>
      <c r="G88" s="8">
        <v>7.89</v>
      </c>
      <c r="H88">
        <f t="shared" si="4"/>
        <v>-4.9808826841699059</v>
      </c>
      <c r="I88">
        <f t="shared" si="5"/>
        <v>-5.1451023862669878</v>
      </c>
      <c r="J88">
        <f t="shared" si="2"/>
        <v>-5.3315430642330899</v>
      </c>
      <c r="K88">
        <f t="shared" si="6"/>
        <v>0.1864406779661017</v>
      </c>
    </row>
    <row r="89" spans="1:11" x14ac:dyDescent="0.25">
      <c r="A89" s="7">
        <v>84</v>
      </c>
      <c r="B89" s="8">
        <v>9.1134999999999994E-2</v>
      </c>
      <c r="C89" s="9">
        <v>37424</v>
      </c>
      <c r="D89" s="8">
        <v>6.23</v>
      </c>
      <c r="E89" s="8">
        <v>6.8018999999999996E-2</v>
      </c>
      <c r="F89" s="9">
        <v>51305</v>
      </c>
      <c r="G89" s="8">
        <v>7.37</v>
      </c>
      <c r="H89">
        <f t="shared" si="4"/>
        <v>-5.3315430642330899</v>
      </c>
      <c r="I89">
        <f t="shared" si="5"/>
        <v>-5.5112160654977451</v>
      </c>
      <c r="J89">
        <f t="shared" si="2"/>
        <v>-5.6976567434638472</v>
      </c>
      <c r="K89">
        <f t="shared" si="6"/>
        <v>0.1864406779661017</v>
      </c>
    </row>
    <row r="90" spans="1:11" x14ac:dyDescent="0.25">
      <c r="A90" s="10">
        <v>85</v>
      </c>
      <c r="B90" s="11">
        <v>0.10068000000000001</v>
      </c>
      <c r="C90" s="12">
        <v>34014</v>
      </c>
      <c r="D90" s="11">
        <v>5.81</v>
      </c>
      <c r="E90" s="11">
        <v>7.6053999999999997E-2</v>
      </c>
      <c r="F90" s="12">
        <v>47815</v>
      </c>
      <c r="G90" s="11">
        <v>6.87</v>
      </c>
      <c r="H90">
        <f t="shared" si="4"/>
        <v>-5.6976567434638472</v>
      </c>
      <c r="I90">
        <f t="shared" si="5"/>
        <v>-5.8919468384159641</v>
      </c>
      <c r="J90">
        <f t="shared" si="2"/>
        <v>-6.0783875163820662</v>
      </c>
      <c r="K90">
        <f t="shared" si="6"/>
        <v>0.1864406779661017</v>
      </c>
    </row>
    <row r="91" spans="1:11" x14ac:dyDescent="0.25">
      <c r="A91" s="10">
        <v>86</v>
      </c>
      <c r="B91" s="11">
        <v>0.111444</v>
      </c>
      <c r="C91" s="12">
        <v>30589</v>
      </c>
      <c r="D91" s="11">
        <v>5.4</v>
      </c>
      <c r="E91" s="11">
        <v>8.5148000000000001E-2</v>
      </c>
      <c r="F91" s="12">
        <v>44179</v>
      </c>
      <c r="G91" s="11">
        <v>6.4</v>
      </c>
      <c r="H91">
        <f t="shared" si="4"/>
        <v>-6.0783875163820662</v>
      </c>
      <c r="I91">
        <f t="shared" si="5"/>
        <v>-6.286572288818153</v>
      </c>
      <c r="J91">
        <f t="shared" si="2"/>
        <v>-6.4730129667842551</v>
      </c>
      <c r="K91">
        <f t="shared" si="6"/>
        <v>0.1864406779661017</v>
      </c>
    </row>
    <row r="92" spans="1:11" x14ac:dyDescent="0.25">
      <c r="A92" s="10">
        <v>87</v>
      </c>
      <c r="B92" s="11">
        <v>0.123571</v>
      </c>
      <c r="C92" s="12">
        <v>27180</v>
      </c>
      <c r="D92" s="11">
        <v>5.0199999999999996</v>
      </c>
      <c r="E92" s="11">
        <v>9.5394999999999994E-2</v>
      </c>
      <c r="F92" s="12">
        <v>40417</v>
      </c>
      <c r="G92" s="11">
        <v>5.94</v>
      </c>
      <c r="H92">
        <f t="shared" si="4"/>
        <v>-6.4730129667842551</v>
      </c>
      <c r="I92">
        <f t="shared" si="5"/>
        <v>-6.6936779788219303</v>
      </c>
      <c r="J92">
        <f t="shared" si="2"/>
        <v>-6.8801186567880324</v>
      </c>
      <c r="K92">
        <f t="shared" si="6"/>
        <v>0.1864406779661017</v>
      </c>
    </row>
    <row r="93" spans="1:11" x14ac:dyDescent="0.25">
      <c r="A93" s="10">
        <v>88</v>
      </c>
      <c r="B93" s="11">
        <v>0.137126</v>
      </c>
      <c r="C93" s="12">
        <v>23822</v>
      </c>
      <c r="D93" s="11">
        <v>4.6500000000000004</v>
      </c>
      <c r="E93" s="11">
        <v>0.10685699999999999</v>
      </c>
      <c r="F93" s="12">
        <v>36561</v>
      </c>
      <c r="G93" s="11">
        <v>5.52</v>
      </c>
      <c r="H93">
        <f t="shared" si="4"/>
        <v>-6.8801186567880324</v>
      </c>
      <c r="I93">
        <f t="shared" si="5"/>
        <v>-7.1111530412829742</v>
      </c>
      <c r="J93">
        <f t="shared" si="2"/>
        <v>-7.2975937192490763</v>
      </c>
      <c r="K93">
        <f t="shared" si="6"/>
        <v>0.1864406779661017</v>
      </c>
    </row>
    <row r="94" spans="1:11" x14ac:dyDescent="0.25">
      <c r="A94" s="10">
        <v>89</v>
      </c>
      <c r="B94" s="11">
        <v>0.152092</v>
      </c>
      <c r="C94" s="12">
        <v>20555</v>
      </c>
      <c r="D94" s="11">
        <v>4.3099999999999996</v>
      </c>
      <c r="E94" s="11">
        <v>0.119557</v>
      </c>
      <c r="F94" s="12">
        <v>32655</v>
      </c>
      <c r="G94" s="11">
        <v>5.12</v>
      </c>
      <c r="H94">
        <f t="shared" si="4"/>
        <v>-7.2975937192490763</v>
      </c>
      <c r="I94">
        <f t="shared" si="5"/>
        <v>-7.5360061060569432</v>
      </c>
      <c r="J94">
        <f t="shared" si="2"/>
        <v>-7.7224467840230453</v>
      </c>
      <c r="K94">
        <f t="shared" si="6"/>
        <v>0.1864406779661017</v>
      </c>
    </row>
    <row r="95" spans="1:11" x14ac:dyDescent="0.25">
      <c r="A95" s="7">
        <v>90</v>
      </c>
      <c r="B95" s="8">
        <v>0.16842599999999999</v>
      </c>
      <c r="C95" s="9">
        <v>17429</v>
      </c>
      <c r="D95" s="8">
        <v>4</v>
      </c>
      <c r="E95" s="8">
        <v>0.13350200000000001</v>
      </c>
      <c r="F95" s="9">
        <v>28751</v>
      </c>
      <c r="G95" s="8">
        <v>4.75</v>
      </c>
      <c r="H95">
        <f t="shared" si="4"/>
        <v>-7.7224467840230453</v>
      </c>
      <c r="I95">
        <f t="shared" si="5"/>
        <v>-7.9638504704916064</v>
      </c>
      <c r="J95">
        <f t="shared" si="2"/>
        <v>-8.1502911484577076</v>
      </c>
      <c r="K95">
        <f t="shared" si="6"/>
        <v>0.1864406779661017</v>
      </c>
    </row>
    <row r="96" spans="1:11" x14ac:dyDescent="0.25">
      <c r="A96" s="7">
        <v>91</v>
      </c>
      <c r="B96" s="8">
        <v>0.18606300000000001</v>
      </c>
      <c r="C96" s="9">
        <v>14493</v>
      </c>
      <c r="D96" s="8">
        <v>3.7</v>
      </c>
      <c r="E96" s="8">
        <v>0.14868500000000001</v>
      </c>
      <c r="F96" s="9">
        <v>24912</v>
      </c>
      <c r="G96" s="8">
        <v>4.4000000000000004</v>
      </c>
      <c r="H96">
        <f t="shared" si="4"/>
        <v>-8.1502911484577076</v>
      </c>
      <c r="I96">
        <f t="shared" si="5"/>
        <v>-8.3895836965764268</v>
      </c>
      <c r="J96">
        <f t="shared" si="2"/>
        <v>-8.5760243745425289</v>
      </c>
      <c r="K96">
        <f t="shared" si="6"/>
        <v>0.1864406779661017</v>
      </c>
    </row>
    <row r="97" spans="1:11" x14ac:dyDescent="0.25">
      <c r="A97" s="7">
        <v>92</v>
      </c>
      <c r="B97" s="8">
        <v>0.204925</v>
      </c>
      <c r="C97" s="9">
        <v>11797</v>
      </c>
      <c r="D97" s="8">
        <v>3.44</v>
      </c>
      <c r="E97" s="8">
        <v>0.16508800000000001</v>
      </c>
      <c r="F97" s="9">
        <v>21208</v>
      </c>
      <c r="G97" s="8">
        <v>4.08</v>
      </c>
      <c r="H97">
        <f t="shared" si="4"/>
        <v>-8.5760243745425289</v>
      </c>
      <c r="I97">
        <f t="shared" si="5"/>
        <v>-8.8072339916801958</v>
      </c>
      <c r="J97">
        <f t="shared" si="2"/>
        <v>-8.9936746696462979</v>
      </c>
      <c r="K97">
        <f t="shared" si="6"/>
        <v>0.1864406779661017</v>
      </c>
    </row>
    <row r="98" spans="1:11" x14ac:dyDescent="0.25">
      <c r="A98" s="7">
        <v>93</v>
      </c>
      <c r="B98" s="8">
        <v>0.22493099999999999</v>
      </c>
      <c r="C98" s="9">
        <v>9379</v>
      </c>
      <c r="D98" s="8">
        <v>3.19</v>
      </c>
      <c r="E98" s="8">
        <v>0.18268499999999999</v>
      </c>
      <c r="F98" s="9">
        <v>17707</v>
      </c>
      <c r="G98" s="8">
        <v>3.79</v>
      </c>
      <c r="H98">
        <f t="shared" si="4"/>
        <v>-8.9936746696462979</v>
      </c>
      <c r="I98">
        <f t="shared" si="5"/>
        <v>-9.211141723158347</v>
      </c>
      <c r="J98">
        <f t="shared" si="2"/>
        <v>-9.3975824011244491</v>
      </c>
      <c r="K98">
        <f t="shared" si="6"/>
        <v>0.1864406779661017</v>
      </c>
    </row>
    <row r="99" spans="1:11" x14ac:dyDescent="0.25">
      <c r="A99" s="7">
        <v>94</v>
      </c>
      <c r="B99" s="8">
        <v>0.24599499999999999</v>
      </c>
      <c r="C99" s="9">
        <v>7270</v>
      </c>
      <c r="D99" s="8">
        <v>2.97</v>
      </c>
      <c r="E99" s="8">
        <v>0.20144200000000001</v>
      </c>
      <c r="F99" s="9">
        <v>14472</v>
      </c>
      <c r="G99" s="8">
        <v>3.53</v>
      </c>
      <c r="H99">
        <f t="shared" si="4"/>
        <v>-9.3975824011244491</v>
      </c>
      <c r="I99">
        <f t="shared" si="5"/>
        <v>-9.5957774139641643</v>
      </c>
      <c r="J99">
        <f t="shared" si="2"/>
        <v>-9.7822180919302664</v>
      </c>
      <c r="K99">
        <f t="shared" si="6"/>
        <v>0.1864406779661017</v>
      </c>
    </row>
    <row r="100" spans="1:11" x14ac:dyDescent="0.25">
      <c r="A100" s="10">
        <v>95</v>
      </c>
      <c r="B100" s="11">
        <v>0.26688400000000001</v>
      </c>
      <c r="C100" s="12">
        <v>5481</v>
      </c>
      <c r="D100" s="11">
        <v>2.78</v>
      </c>
      <c r="E100" s="11">
        <v>0.22040599999999999</v>
      </c>
      <c r="F100" s="12">
        <v>11557</v>
      </c>
      <c r="G100" s="11">
        <v>3.29</v>
      </c>
      <c r="H100">
        <f t="shared" si="4"/>
        <v>-9.7822180919302664</v>
      </c>
      <c r="I100">
        <f t="shared" si="5"/>
        <v>-9.9572219735948977</v>
      </c>
      <c r="J100">
        <f t="shared" si="2"/>
        <v>-10.143662651561</v>
      </c>
      <c r="K100">
        <f t="shared" si="6"/>
        <v>0.1864406779661017</v>
      </c>
    </row>
    <row r="101" spans="1:11" x14ac:dyDescent="0.25">
      <c r="A101" s="10">
        <v>96</v>
      </c>
      <c r="B101" s="11">
        <v>0.28721799999999997</v>
      </c>
      <c r="C101" s="12">
        <v>4018</v>
      </c>
      <c r="D101" s="11">
        <v>2.61</v>
      </c>
      <c r="E101" s="11">
        <v>0.23927300000000001</v>
      </c>
      <c r="F101" s="12">
        <v>9010</v>
      </c>
      <c r="G101" s="11">
        <v>3.08</v>
      </c>
      <c r="H101">
        <f t="shared" ref="H101:H108" si="7">J100</f>
        <v>-10.143662651561</v>
      </c>
      <c r="I101">
        <f t="shared" ref="I101:I108" si="8">H101* (1+ (C100-C101)/100000)</f>
        <v>-10.292064436153336</v>
      </c>
      <c r="J101">
        <f t="shared" si="2"/>
        <v>-10.478505114119438</v>
      </c>
      <c r="K101">
        <f t="shared" ref="K101:K108" si="9">K100</f>
        <v>0.1864406779661017</v>
      </c>
    </row>
    <row r="102" spans="1:11" x14ac:dyDescent="0.25">
      <c r="A102" s="10">
        <v>97</v>
      </c>
      <c r="B102" s="11">
        <v>0.306593</v>
      </c>
      <c r="C102" s="12">
        <v>2864</v>
      </c>
      <c r="D102" s="11">
        <v>2.46</v>
      </c>
      <c r="E102" s="11">
        <v>0.257714</v>
      </c>
      <c r="F102" s="12">
        <v>6854</v>
      </c>
      <c r="G102" s="11">
        <v>2.89</v>
      </c>
      <c r="H102">
        <f t="shared" si="7"/>
        <v>-10.478505114119438</v>
      </c>
      <c r="I102">
        <f t="shared" si="8"/>
        <v>-10.599427063136377</v>
      </c>
      <c r="J102">
        <f t="shared" si="2"/>
        <v>-10.785867741102479</v>
      </c>
      <c r="K102">
        <f t="shared" si="9"/>
        <v>0.1864406779661017</v>
      </c>
    </row>
    <row r="103" spans="1:11" x14ac:dyDescent="0.25">
      <c r="A103" s="10">
        <v>98</v>
      </c>
      <c r="B103" s="11">
        <v>0.32459900000000003</v>
      </c>
      <c r="C103" s="12">
        <v>1986</v>
      </c>
      <c r="D103" s="11">
        <v>2.33</v>
      </c>
      <c r="E103" s="11">
        <v>0.27537600000000001</v>
      </c>
      <c r="F103" s="12">
        <v>5088</v>
      </c>
      <c r="G103" s="11">
        <v>2.72</v>
      </c>
      <c r="H103">
        <f t="shared" si="7"/>
        <v>-10.785867741102479</v>
      </c>
      <c r="I103">
        <f t="shared" si="8"/>
        <v>-10.880567659869358</v>
      </c>
      <c r="J103">
        <f t="shared" si="2"/>
        <v>-11.06700833783546</v>
      </c>
      <c r="K103">
        <f t="shared" si="9"/>
        <v>0.1864406779661017</v>
      </c>
    </row>
    <row r="104" spans="1:11" x14ac:dyDescent="0.25">
      <c r="A104" s="10">
        <v>99</v>
      </c>
      <c r="B104" s="11">
        <v>0.34082899999999999</v>
      </c>
      <c r="C104" s="12">
        <v>1341</v>
      </c>
      <c r="D104" s="11">
        <v>2.21</v>
      </c>
      <c r="E104" s="11">
        <v>0.29189900000000002</v>
      </c>
      <c r="F104" s="12">
        <v>3687</v>
      </c>
      <c r="G104" s="11">
        <v>2.56</v>
      </c>
      <c r="H104">
        <f t="shared" si="7"/>
        <v>-11.06700833783546</v>
      </c>
      <c r="I104">
        <f t="shared" si="8"/>
        <v>-11.1383905416145</v>
      </c>
      <c r="J104">
        <f t="shared" si="2"/>
        <v>-11.324831219580602</v>
      </c>
      <c r="K104">
        <f t="shared" si="9"/>
        <v>0.1864406779661017</v>
      </c>
    </row>
    <row r="105" spans="1:11" x14ac:dyDescent="0.25">
      <c r="A105" s="7">
        <v>100</v>
      </c>
      <c r="B105" s="8">
        <v>0.35787000000000002</v>
      </c>
      <c r="C105" s="8">
        <v>884</v>
      </c>
      <c r="D105" s="8">
        <v>2.09</v>
      </c>
      <c r="E105" s="8">
        <v>0.30941299999999999</v>
      </c>
      <c r="F105" s="9">
        <v>2610</v>
      </c>
      <c r="G105" s="8">
        <v>2.41</v>
      </c>
      <c r="H105">
        <f t="shared" si="7"/>
        <v>-11.324831219580602</v>
      </c>
      <c r="I105">
        <f t="shared" si="8"/>
        <v>-11.376585698254086</v>
      </c>
      <c r="J105">
        <f t="shared" si="2"/>
        <v>-11.563026376220188</v>
      </c>
      <c r="K105">
        <f t="shared" si="9"/>
        <v>0.1864406779661017</v>
      </c>
    </row>
    <row r="106" spans="1:11" x14ac:dyDescent="0.25">
      <c r="A106" s="7">
        <v>101</v>
      </c>
      <c r="B106" s="8">
        <v>0.37576399999999999</v>
      </c>
      <c r="C106" s="8">
        <v>568</v>
      </c>
      <c r="D106" s="8">
        <v>1.98</v>
      </c>
      <c r="E106" s="8">
        <v>0.32797799999999999</v>
      </c>
      <c r="F106" s="9">
        <v>1803</v>
      </c>
      <c r="G106" s="8">
        <v>2.27</v>
      </c>
      <c r="H106">
        <f t="shared" si="7"/>
        <v>-11.563026376220188</v>
      </c>
      <c r="I106">
        <f t="shared" si="8"/>
        <v>-11.599565539569044</v>
      </c>
      <c r="J106">
        <f t="shared" si="2"/>
        <v>-11.786006217535146</v>
      </c>
      <c r="K106">
        <f t="shared" si="9"/>
        <v>0.1864406779661017</v>
      </c>
    </row>
    <row r="107" spans="1:11" x14ac:dyDescent="0.25">
      <c r="A107" s="7">
        <v>102</v>
      </c>
      <c r="B107" s="8">
        <v>0.39455200000000001</v>
      </c>
      <c r="C107" s="8">
        <v>354</v>
      </c>
      <c r="D107" s="8">
        <v>1.88</v>
      </c>
      <c r="E107" s="8">
        <v>0.34765600000000002</v>
      </c>
      <c r="F107" s="9">
        <v>1211</v>
      </c>
      <c r="G107" s="8">
        <v>2.13</v>
      </c>
      <c r="H107">
        <f t="shared" si="7"/>
        <v>-11.786006217535146</v>
      </c>
      <c r="I107">
        <f t="shared" si="8"/>
        <v>-11.811228270840671</v>
      </c>
      <c r="J107">
        <f t="shared" si="2"/>
        <v>-11.997668948806773</v>
      </c>
      <c r="K107">
        <f t="shared" si="9"/>
        <v>0.1864406779661017</v>
      </c>
    </row>
    <row r="108" spans="1:11" x14ac:dyDescent="0.25">
      <c r="A108" s="7">
        <v>103</v>
      </c>
      <c r="B108" s="8">
        <v>0.41427999999999998</v>
      </c>
      <c r="C108" s="8">
        <v>215</v>
      </c>
      <c r="D108" s="8">
        <v>1.77</v>
      </c>
      <c r="E108" s="8">
        <v>0.36851600000000001</v>
      </c>
      <c r="F108" s="8">
        <v>790</v>
      </c>
      <c r="G108" s="8">
        <v>2</v>
      </c>
      <c r="H108">
        <f t="shared" si="7"/>
        <v>-11.997668948806773</v>
      </c>
      <c r="I108">
        <f t="shared" si="8"/>
        <v>-12.014345708645614</v>
      </c>
      <c r="J108">
        <f t="shared" si="2"/>
        <v>-12.200786386611716</v>
      </c>
      <c r="K108">
        <f t="shared" si="9"/>
        <v>0.1864406779661017</v>
      </c>
    </row>
    <row r="109" spans="1:11" x14ac:dyDescent="0.25">
      <c r="A109" s="7">
        <v>104</v>
      </c>
      <c r="B109" s="8">
        <v>0.43499300000000002</v>
      </c>
      <c r="C109" s="8">
        <v>126</v>
      </c>
      <c r="D109" s="8">
        <v>1.68</v>
      </c>
      <c r="E109" s="8">
        <v>0.390627</v>
      </c>
      <c r="F109" s="8">
        <v>499</v>
      </c>
      <c r="G109" s="8">
        <v>1.87</v>
      </c>
    </row>
    <row r="110" spans="1:11" x14ac:dyDescent="0.25">
      <c r="A110" s="10">
        <v>105</v>
      </c>
      <c r="B110" s="11">
        <v>0.45674300000000001</v>
      </c>
      <c r="C110" s="11">
        <v>71</v>
      </c>
      <c r="D110" s="11">
        <v>1.58</v>
      </c>
      <c r="E110" s="11">
        <v>0.41406399999999999</v>
      </c>
      <c r="F110" s="11">
        <v>304</v>
      </c>
      <c r="G110" s="11">
        <v>1.75</v>
      </c>
    </row>
    <row r="111" spans="1:11" x14ac:dyDescent="0.25">
      <c r="A111" s="10">
        <v>106</v>
      </c>
      <c r="B111" s="11">
        <v>0.47958000000000001</v>
      </c>
      <c r="C111" s="11">
        <v>39</v>
      </c>
      <c r="D111" s="11">
        <v>1.49</v>
      </c>
      <c r="E111" s="11">
        <v>0.43890800000000002</v>
      </c>
      <c r="F111" s="11">
        <v>178</v>
      </c>
      <c r="G111" s="11">
        <v>1.64</v>
      </c>
    </row>
    <row r="112" spans="1:11" x14ac:dyDescent="0.25">
      <c r="A112" s="10">
        <v>107</v>
      </c>
      <c r="B112" s="11">
        <v>0.50355899999999998</v>
      </c>
      <c r="C112" s="11">
        <v>20</v>
      </c>
      <c r="D112" s="11">
        <v>1.4</v>
      </c>
      <c r="E112" s="11">
        <v>0.46524300000000002</v>
      </c>
      <c r="F112" s="11">
        <v>100</v>
      </c>
      <c r="G112" s="11">
        <v>1.53</v>
      </c>
    </row>
    <row r="113" spans="1:7" x14ac:dyDescent="0.25">
      <c r="A113" s="10">
        <v>108</v>
      </c>
      <c r="B113" s="11">
        <v>0.52873700000000001</v>
      </c>
      <c r="C113" s="11">
        <v>10</v>
      </c>
      <c r="D113" s="11">
        <v>1.32</v>
      </c>
      <c r="E113" s="11">
        <v>0.49315700000000001</v>
      </c>
      <c r="F113" s="11">
        <v>53</v>
      </c>
      <c r="G113" s="11">
        <v>1.43</v>
      </c>
    </row>
    <row r="114" spans="1:7" x14ac:dyDescent="0.25">
      <c r="A114" s="10">
        <v>109</v>
      </c>
      <c r="B114" s="11">
        <v>0.55517399999999995</v>
      </c>
      <c r="C114" s="11">
        <v>5</v>
      </c>
      <c r="D114" s="11">
        <v>1.24</v>
      </c>
      <c r="E114" s="11">
        <v>0.52274699999999996</v>
      </c>
      <c r="F114" s="11">
        <v>27</v>
      </c>
      <c r="G114" s="11">
        <v>1.33</v>
      </c>
    </row>
    <row r="115" spans="1:7" x14ac:dyDescent="0.25">
      <c r="A115" s="7">
        <v>110</v>
      </c>
      <c r="B115" s="8">
        <v>0.58293300000000003</v>
      </c>
      <c r="C115" s="8">
        <v>2</v>
      </c>
      <c r="D115" s="8">
        <v>1.1599999999999999</v>
      </c>
      <c r="E115" s="8">
        <v>0.55411100000000002</v>
      </c>
      <c r="F115" s="8">
        <v>13</v>
      </c>
      <c r="G115" s="8">
        <v>1.23</v>
      </c>
    </row>
    <row r="116" spans="1:7" x14ac:dyDescent="0.25">
      <c r="A116" s="7">
        <v>111</v>
      </c>
      <c r="B116" s="8">
        <v>0.61207999999999996</v>
      </c>
      <c r="C116" s="8">
        <v>1</v>
      </c>
      <c r="D116" s="8">
        <v>1.0900000000000001</v>
      </c>
      <c r="E116" s="8">
        <v>0.58735800000000005</v>
      </c>
      <c r="F116" s="8">
        <v>6</v>
      </c>
      <c r="G116" s="8">
        <v>1.1399999999999999</v>
      </c>
    </row>
    <row r="117" spans="1:7" x14ac:dyDescent="0.25">
      <c r="A117" s="7">
        <v>112</v>
      </c>
      <c r="B117" s="8">
        <v>0.642683</v>
      </c>
      <c r="C117" s="8">
        <v>0</v>
      </c>
      <c r="D117" s="8">
        <v>1.02</v>
      </c>
      <c r="E117" s="8">
        <v>0.62259900000000001</v>
      </c>
      <c r="F117" s="8">
        <v>2</v>
      </c>
      <c r="G117" s="8">
        <v>1.06</v>
      </c>
    </row>
    <row r="118" spans="1:7" x14ac:dyDescent="0.25">
      <c r="A118" s="7">
        <v>113</v>
      </c>
      <c r="B118" s="8">
        <v>0.67481800000000003</v>
      </c>
      <c r="C118" s="8">
        <v>0</v>
      </c>
      <c r="D118" s="8">
        <v>0.95</v>
      </c>
      <c r="E118" s="8">
        <v>0.65995499999999996</v>
      </c>
      <c r="F118" s="8">
        <v>1</v>
      </c>
      <c r="G118" s="8">
        <v>0.98</v>
      </c>
    </row>
    <row r="119" spans="1:7" x14ac:dyDescent="0.25">
      <c r="A119" s="7">
        <v>114</v>
      </c>
      <c r="B119" s="8">
        <v>0.70855900000000005</v>
      </c>
      <c r="C119" s="8">
        <v>0</v>
      </c>
      <c r="D119" s="8">
        <v>0.89</v>
      </c>
      <c r="E119" s="8">
        <v>0.69955299999999998</v>
      </c>
      <c r="F119" s="8">
        <v>0</v>
      </c>
      <c r="G119" s="8">
        <v>0.9</v>
      </c>
    </row>
    <row r="120" spans="1:7" x14ac:dyDescent="0.25">
      <c r="A120" s="10">
        <v>115</v>
      </c>
      <c r="B120" s="11">
        <v>0.74398600000000004</v>
      </c>
      <c r="C120" s="11">
        <v>0</v>
      </c>
      <c r="D120" s="11">
        <v>0.82</v>
      </c>
      <c r="E120" s="11">
        <v>0.74152600000000002</v>
      </c>
      <c r="F120" s="11">
        <v>0</v>
      </c>
      <c r="G120" s="11">
        <v>0.83</v>
      </c>
    </row>
    <row r="121" spans="1:7" x14ac:dyDescent="0.25">
      <c r="A121" s="10">
        <v>116</v>
      </c>
      <c r="B121" s="11">
        <v>0.78118600000000005</v>
      </c>
      <c r="C121" s="11">
        <v>0</v>
      </c>
      <c r="D121" s="11">
        <v>0.76</v>
      </c>
      <c r="E121" s="11">
        <v>0.78118600000000005</v>
      </c>
      <c r="F121" s="11">
        <v>0</v>
      </c>
      <c r="G121" s="11">
        <v>0.76</v>
      </c>
    </row>
    <row r="122" spans="1:7" x14ac:dyDescent="0.25">
      <c r="A122" s="10">
        <v>117</v>
      </c>
      <c r="B122" s="11">
        <v>0.820245</v>
      </c>
      <c r="C122" s="11">
        <v>0</v>
      </c>
      <c r="D122" s="11">
        <v>0.71</v>
      </c>
      <c r="E122" s="11">
        <v>0.820245</v>
      </c>
      <c r="F122" s="11">
        <v>0</v>
      </c>
      <c r="G122" s="11">
        <v>0.71</v>
      </c>
    </row>
    <row r="123" spans="1:7" x14ac:dyDescent="0.25">
      <c r="A123" s="10">
        <v>118</v>
      </c>
      <c r="B123" s="11">
        <v>0.86125700000000005</v>
      </c>
      <c r="C123" s="11">
        <v>0</v>
      </c>
      <c r="D123" s="11">
        <v>0.65</v>
      </c>
      <c r="E123" s="11">
        <v>0.86125700000000005</v>
      </c>
      <c r="F123" s="11">
        <v>0</v>
      </c>
      <c r="G123" s="11">
        <v>0.65</v>
      </c>
    </row>
    <row r="124" spans="1:7" x14ac:dyDescent="0.25">
      <c r="A124" s="10">
        <v>119</v>
      </c>
      <c r="B124" s="11">
        <v>0.90432000000000001</v>
      </c>
      <c r="C124" s="11">
        <v>0</v>
      </c>
      <c r="D124" s="11">
        <v>0.6</v>
      </c>
      <c r="E124" s="11">
        <v>0.90432000000000001</v>
      </c>
      <c r="F124" s="11">
        <v>0</v>
      </c>
      <c r="G124" s="11">
        <v>0.6</v>
      </c>
    </row>
    <row r="125" spans="1:7" ht="15" customHeight="1" x14ac:dyDescent="0.25">
      <c r="A125" s="23" t="s">
        <v>11</v>
      </c>
      <c r="B125" s="24"/>
      <c r="C125" s="24"/>
      <c r="D125" s="24"/>
      <c r="E125" s="24"/>
      <c r="F125" s="24"/>
      <c r="G125" s="25"/>
    </row>
    <row r="126" spans="1:7" x14ac:dyDescent="0.25">
      <c r="A126" s="26" t="s">
        <v>12</v>
      </c>
      <c r="B126" s="27"/>
      <c r="C126" s="27"/>
      <c r="D126" s="27"/>
      <c r="E126" s="27"/>
      <c r="F126" s="27"/>
      <c r="G126" s="28"/>
    </row>
    <row r="127" spans="1:7" x14ac:dyDescent="0.25">
      <c r="A127" s="29"/>
      <c r="B127" s="30"/>
      <c r="C127" s="30"/>
      <c r="D127" s="30"/>
      <c r="E127" s="30"/>
      <c r="F127" s="30"/>
      <c r="G127" s="31"/>
    </row>
    <row r="128" spans="1:7" ht="29.25" customHeight="1" x14ac:dyDescent="0.25">
      <c r="A128" s="15" t="s">
        <v>13</v>
      </c>
      <c r="B128" s="16"/>
      <c r="C128" s="16"/>
      <c r="D128" s="16"/>
      <c r="E128" s="16"/>
      <c r="F128" s="16"/>
      <c r="G128" s="17"/>
    </row>
    <row r="129" spans="1:1" x14ac:dyDescent="0.25">
      <c r="A129" s="13" t="s">
        <v>14</v>
      </c>
    </row>
  </sheetData>
  <mergeCells count="7">
    <mergeCell ref="A128:G128"/>
    <mergeCell ref="A1:G1"/>
    <mergeCell ref="B2:D2"/>
    <mergeCell ref="E2:G2"/>
    <mergeCell ref="A125:G125"/>
    <mergeCell ref="A126:G126"/>
    <mergeCell ref="A127:G127"/>
  </mergeCells>
  <hyperlinks>
    <hyperlink ref="B4" r:id="rId1" location="fn1" display="https://www.ssa.gov/OACT/STATS/table4c6.html - fn1" xr:uid="{00000000-0004-0000-0100-000000000000}"/>
    <hyperlink ref="C4" r:id="rId2" location="fn2" display="https://www.ssa.gov/OACT/STATS/table4c6.html - fn2" xr:uid="{00000000-0004-0000-0100-000001000000}"/>
    <hyperlink ref="E4" r:id="rId3" location="fn1" display="https://www.ssa.gov/OACT/STATS/table4c6.html - fn1" xr:uid="{00000000-0004-0000-0100-000002000000}"/>
    <hyperlink ref="F4" r:id="rId4" location="fn2" display="https://www.ssa.gov/OACT/STATS/table4c6.html - fn2" xr:uid="{00000000-0004-0000-01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Life Expect 2011</vt:lpstr>
      <vt:lpstr>' Life Expect 2011'!ss</vt:lpstr>
    </vt:vector>
  </TitlesOfParts>
  <Company>Lockheed Martin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N57537</dc:creator>
  <cp:lastModifiedBy> walt</cp:lastModifiedBy>
  <dcterms:created xsi:type="dcterms:W3CDTF">2016-04-15T14:25:27Z</dcterms:created>
  <dcterms:modified xsi:type="dcterms:W3CDTF">2020-10-30T14:50:13Z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ACCT04\N57537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bool>true</vt:bool>
  </property>
  <property fmtid="{D5CDD505-2E9C-101B-9397-08002B2CF9AE}" pid="8" name="Allow Footer Overwrite">
    <vt:bool>true</vt:bool>
  </property>
  <property fmtid="{D5CDD505-2E9C-101B-9397-08002B2CF9AE}" pid="9" name="Multiple Selected">
    <vt:lpwstr>-1</vt:lpwstr>
  </property>
  <property fmtid="{D5CDD505-2E9C-101B-9397-08002B2CF9AE}" pid="10" name="SIPLongWording">
    <vt:lpwstr/>
  </property>
  <property fmtid="{D5CDD505-2E9C-101B-9397-08002B2CF9AE}" pid="11" name="checkedProgramsCount">
    <vt:i4>0</vt:i4>
  </property>
  <property fmtid="{D5CDD505-2E9C-101B-9397-08002B2CF9AE}" pid="12" name="ExpCountry">
    <vt:lpwstr/>
  </property>
</Properties>
</file>